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7680"/>
  </bookViews>
  <sheets>
    <sheet name="２　校種・教科・科目別志願者状況" sheetId="1" r:id="rId1"/>
  </sheets>
  <definedNames>
    <definedName name="_xlnm._FilterDatabase" localSheetId="0" hidden="1">'２　校種・教科・科目別志願者状況'!#REF!</definedName>
    <definedName name="_xlnm.Print_Area" localSheetId="0">'２　校種・教科・科目別志願者状況'!$A$1:$Z$87</definedName>
    <definedName name="_xlnm.Print_Titles" localSheetId="0">'２　校種・教科・科目別志願者状況'!$2:$7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1" i="1" l="1"/>
  <c r="T12" i="1"/>
  <c r="T13" i="1"/>
  <c r="T14" i="1"/>
  <c r="T15" i="1"/>
  <c r="T16" i="1"/>
  <c r="T17" i="1"/>
  <c r="T18" i="1"/>
  <c r="T19" i="1"/>
  <c r="T20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Z85" i="1" l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Y61" i="1"/>
  <c r="X61" i="1"/>
  <c r="W61" i="1"/>
  <c r="V61" i="1"/>
  <c r="U61" i="1"/>
  <c r="Z60" i="1"/>
  <c r="Z59" i="1"/>
  <c r="Z58" i="1"/>
  <c r="Z57" i="1"/>
  <c r="Z56" i="1"/>
  <c r="Z55" i="1"/>
  <c r="Z54" i="1"/>
  <c r="Z53" i="1"/>
  <c r="Z52" i="1"/>
  <c r="Z51" i="1"/>
  <c r="Y50" i="1"/>
  <c r="X50" i="1"/>
  <c r="W50" i="1"/>
  <c r="V50" i="1"/>
  <c r="U50" i="1"/>
  <c r="Z50" i="1" s="1"/>
  <c r="Z49" i="1"/>
  <c r="Z48" i="1"/>
  <c r="Z47" i="1"/>
  <c r="Z46" i="1"/>
  <c r="Y45" i="1"/>
  <c r="X45" i="1"/>
  <c r="W45" i="1"/>
  <c r="V45" i="1"/>
  <c r="U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Y21" i="1"/>
  <c r="X21" i="1"/>
  <c r="W21" i="1"/>
  <c r="V21" i="1"/>
  <c r="U21" i="1"/>
  <c r="Z20" i="1"/>
  <c r="Z19" i="1"/>
  <c r="Z18" i="1"/>
  <c r="Z17" i="1"/>
  <c r="Z16" i="1"/>
  <c r="Z15" i="1"/>
  <c r="Z14" i="1"/>
  <c r="Z13" i="1"/>
  <c r="Z12" i="1"/>
  <c r="Z11" i="1"/>
  <c r="Y10" i="1"/>
  <c r="X10" i="1"/>
  <c r="W10" i="1"/>
  <c r="V10" i="1"/>
  <c r="U10" i="1"/>
  <c r="Z9" i="1"/>
  <c r="Z8" i="1"/>
  <c r="X86" i="1" l="1"/>
  <c r="Y86" i="1"/>
  <c r="Z61" i="1"/>
  <c r="U86" i="1"/>
  <c r="Z45" i="1"/>
  <c r="W86" i="1"/>
  <c r="V86" i="1"/>
  <c r="Z21" i="1"/>
  <c r="Z10" i="1"/>
  <c r="Z86" i="1" l="1"/>
  <c r="S61" i="1"/>
  <c r="S50" i="1"/>
  <c r="S45" i="1"/>
  <c r="S21" i="1"/>
  <c r="S10" i="1"/>
  <c r="P61" i="1"/>
  <c r="P50" i="1"/>
  <c r="P45" i="1"/>
  <c r="P21" i="1"/>
  <c r="P10" i="1"/>
  <c r="R61" i="1"/>
  <c r="Q61" i="1"/>
  <c r="R50" i="1"/>
  <c r="Q50" i="1"/>
  <c r="R45" i="1"/>
  <c r="Q45" i="1"/>
  <c r="R21" i="1"/>
  <c r="Q21" i="1"/>
  <c r="R10" i="1"/>
  <c r="Q10" i="1"/>
  <c r="O10" i="1"/>
  <c r="O61" i="1"/>
  <c r="O50" i="1"/>
  <c r="O45" i="1"/>
  <c r="O21" i="1"/>
  <c r="P86" i="1" l="1"/>
  <c r="O86" i="1"/>
  <c r="R86" i="1"/>
  <c r="Q86" i="1"/>
  <c r="S86" i="1"/>
  <c r="T61" i="1"/>
  <c r="T50" i="1"/>
  <c r="T21" i="1"/>
  <c r="T9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1" i="1"/>
  <c r="T52" i="1"/>
  <c r="T53" i="1"/>
  <c r="T54" i="1"/>
  <c r="T55" i="1"/>
  <c r="T56" i="1"/>
  <c r="T57" i="1"/>
  <c r="T58" i="1"/>
  <c r="T59" i="1"/>
  <c r="T60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" i="1"/>
  <c r="T10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M61" i="1"/>
  <c r="L61" i="1"/>
  <c r="K61" i="1"/>
  <c r="N60" i="1"/>
  <c r="N59" i="1"/>
  <c r="N58" i="1"/>
  <c r="N57" i="1"/>
  <c r="N56" i="1"/>
  <c r="N55" i="1"/>
  <c r="N54" i="1"/>
  <c r="N53" i="1"/>
  <c r="N52" i="1"/>
  <c r="N51" i="1"/>
  <c r="M50" i="1"/>
  <c r="L50" i="1"/>
  <c r="K50" i="1"/>
  <c r="N49" i="1"/>
  <c r="N48" i="1"/>
  <c r="N47" i="1"/>
  <c r="N46" i="1"/>
  <c r="M45" i="1"/>
  <c r="L45" i="1"/>
  <c r="K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M21" i="1"/>
  <c r="L21" i="1"/>
  <c r="K21" i="1"/>
  <c r="N20" i="1"/>
  <c r="N19" i="1"/>
  <c r="N18" i="1"/>
  <c r="N17" i="1"/>
  <c r="N16" i="1"/>
  <c r="N15" i="1"/>
  <c r="N14" i="1"/>
  <c r="N13" i="1"/>
  <c r="N12" i="1"/>
  <c r="N11" i="1"/>
  <c r="M10" i="1"/>
  <c r="L10" i="1"/>
  <c r="K10" i="1"/>
  <c r="N9" i="1"/>
  <c r="N8" i="1"/>
  <c r="I61" i="1"/>
  <c r="H61" i="1"/>
  <c r="G61" i="1"/>
  <c r="I50" i="1"/>
  <c r="J50" i="1" s="1"/>
  <c r="H50" i="1"/>
  <c r="G50" i="1"/>
  <c r="I45" i="1"/>
  <c r="H45" i="1"/>
  <c r="G45" i="1"/>
  <c r="I21" i="1"/>
  <c r="H21" i="1"/>
  <c r="G21" i="1"/>
  <c r="J21" i="1" s="1"/>
  <c r="I10" i="1"/>
  <c r="H10" i="1"/>
  <c r="G10" i="1"/>
  <c r="J9" i="1"/>
  <c r="J11" i="1"/>
  <c r="J12" i="1"/>
  <c r="J13" i="1"/>
  <c r="J14" i="1"/>
  <c r="J15" i="1"/>
  <c r="J16" i="1"/>
  <c r="J17" i="1"/>
  <c r="J18" i="1"/>
  <c r="J19" i="1"/>
  <c r="J20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6" i="1"/>
  <c r="J47" i="1"/>
  <c r="J48" i="1"/>
  <c r="J49" i="1"/>
  <c r="J51" i="1"/>
  <c r="J52" i="1"/>
  <c r="J53" i="1"/>
  <c r="J54" i="1"/>
  <c r="J55" i="1"/>
  <c r="J56" i="1"/>
  <c r="J57" i="1"/>
  <c r="J58" i="1"/>
  <c r="J59" i="1"/>
  <c r="J60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" i="1"/>
  <c r="T86" i="1" l="1"/>
  <c r="J61" i="1"/>
  <c r="G86" i="1"/>
  <c r="H86" i="1"/>
  <c r="N45" i="1"/>
  <c r="N50" i="1"/>
  <c r="N61" i="1"/>
  <c r="K86" i="1"/>
  <c r="N21" i="1"/>
  <c r="M86" i="1"/>
  <c r="J45" i="1"/>
  <c r="I86" i="1"/>
  <c r="J86" i="1" s="1"/>
  <c r="J10" i="1"/>
  <c r="N10" i="1"/>
  <c r="L86" i="1"/>
  <c r="N86" i="1" l="1"/>
  <c r="F61" i="1"/>
  <c r="E61" i="1"/>
  <c r="F50" i="1"/>
  <c r="E50" i="1"/>
  <c r="F45" i="1"/>
  <c r="E45" i="1"/>
  <c r="F21" i="1"/>
  <c r="E21" i="1"/>
  <c r="F10" i="1"/>
  <c r="E10" i="1"/>
  <c r="E86" i="1" l="1"/>
  <c r="F86" i="1"/>
</calcChain>
</file>

<file path=xl/sharedStrings.xml><?xml version="1.0" encoding="utf-8"?>
<sst xmlns="http://schemas.openxmlformats.org/spreadsheetml/2006/main" count="131" uniqueCount="89">
  <si>
    <t>一般選考</t>
    <rPh sb="0" eb="2">
      <t>イッパン</t>
    </rPh>
    <rPh sb="2" eb="4">
      <t>センコウ</t>
    </rPh>
    <phoneticPr fontId="2"/>
  </si>
  <si>
    <t>特別選考</t>
    <rPh sb="0" eb="2">
      <t>トクベツ</t>
    </rPh>
    <rPh sb="2" eb="4">
      <t>センコウ</t>
    </rPh>
    <phoneticPr fontId="2"/>
  </si>
  <si>
    <t>合計</t>
    <rPh sb="0" eb="2">
      <t>ゴウケイ</t>
    </rPh>
    <phoneticPr fontId="3"/>
  </si>
  <si>
    <t>大学等推薦</t>
    <rPh sb="0" eb="2">
      <t>ダイガク</t>
    </rPh>
    <rPh sb="2" eb="3">
      <t>トウ</t>
    </rPh>
    <rPh sb="3" eb="5">
      <t>スイセン</t>
    </rPh>
    <phoneticPr fontId="2"/>
  </si>
  <si>
    <t>現職教諭</t>
    <rPh sb="0" eb="2">
      <t>ゲンショク</t>
    </rPh>
    <rPh sb="2" eb="4">
      <t>キョウユ</t>
    </rPh>
    <phoneticPr fontId="2"/>
  </si>
  <si>
    <t>（教科・科目）</t>
  </si>
  <si>
    <t>小中いきいき連携</t>
    <rPh sb="0" eb="2">
      <t>ショウチュウ</t>
    </rPh>
    <rPh sb="6" eb="8">
      <t>レンケイ</t>
    </rPh>
    <phoneticPr fontId="4"/>
  </si>
  <si>
    <t>社会</t>
    <phoneticPr fontId="4"/>
  </si>
  <si>
    <t>数学</t>
    <rPh sb="0" eb="2">
      <t>スウガク</t>
    </rPh>
    <phoneticPr fontId="4"/>
  </si>
  <si>
    <t>理科</t>
    <rPh sb="0" eb="2">
      <t>リカ</t>
    </rPh>
    <phoneticPr fontId="4"/>
  </si>
  <si>
    <t>音楽</t>
    <rPh sb="0" eb="2">
      <t>オンガク</t>
    </rPh>
    <phoneticPr fontId="4"/>
  </si>
  <si>
    <t>美術</t>
    <rPh sb="0" eb="2">
      <t>ビジュツ</t>
    </rPh>
    <phoneticPr fontId="4"/>
  </si>
  <si>
    <t>保健体育</t>
    <rPh sb="0" eb="2">
      <t>ホケン</t>
    </rPh>
    <phoneticPr fontId="4"/>
  </si>
  <si>
    <t>技術</t>
    <rPh sb="0" eb="2">
      <t>ギジュツ</t>
    </rPh>
    <phoneticPr fontId="4"/>
  </si>
  <si>
    <t>家庭</t>
    <rPh sb="0" eb="2">
      <t>カテイ</t>
    </rPh>
    <phoneticPr fontId="4"/>
  </si>
  <si>
    <t>英語</t>
    <rPh sb="0" eb="2">
      <t>エイゴ</t>
    </rPh>
    <phoneticPr fontId="4"/>
  </si>
  <si>
    <t>国語</t>
    <rPh sb="0" eb="2">
      <t>コクゴ</t>
    </rPh>
    <phoneticPr fontId="6"/>
  </si>
  <si>
    <t>日本史</t>
    <rPh sb="0" eb="3">
      <t>ニホンシ</t>
    </rPh>
    <phoneticPr fontId="4"/>
  </si>
  <si>
    <t>世界史</t>
    <rPh sb="0" eb="3">
      <t>セカイシ</t>
    </rPh>
    <phoneticPr fontId="4"/>
  </si>
  <si>
    <t>地理</t>
    <rPh sb="0" eb="2">
      <t>チリ</t>
    </rPh>
    <phoneticPr fontId="4"/>
  </si>
  <si>
    <t>政治経済</t>
    <rPh sb="0" eb="2">
      <t>セイジ</t>
    </rPh>
    <rPh sb="2" eb="4">
      <t>ケイザイ</t>
    </rPh>
    <phoneticPr fontId="4"/>
  </si>
  <si>
    <t>物理</t>
    <rPh sb="0" eb="2">
      <t>ブツリ</t>
    </rPh>
    <phoneticPr fontId="4"/>
  </si>
  <si>
    <t>化学</t>
    <rPh sb="0" eb="2">
      <t>カガク</t>
    </rPh>
    <phoneticPr fontId="4"/>
  </si>
  <si>
    <t>　</t>
    <phoneticPr fontId="6"/>
  </si>
  <si>
    <t>生物</t>
    <rPh sb="0" eb="2">
      <t>セイブツ</t>
    </rPh>
    <phoneticPr fontId="4"/>
  </si>
  <si>
    <t>　</t>
    <phoneticPr fontId="6"/>
  </si>
  <si>
    <t>地学</t>
    <rPh sb="0" eb="2">
      <t>チガク</t>
    </rPh>
    <phoneticPr fontId="4"/>
  </si>
  <si>
    <t>農業</t>
    <rPh sb="0" eb="2">
      <t>ノウギョウ</t>
    </rPh>
    <phoneticPr fontId="4"/>
  </si>
  <si>
    <t>機械</t>
    <phoneticPr fontId="4"/>
  </si>
  <si>
    <t>電気</t>
    <rPh sb="0" eb="2">
      <t>デンキ</t>
    </rPh>
    <phoneticPr fontId="4"/>
  </si>
  <si>
    <t>情報</t>
    <rPh sb="0" eb="2">
      <t>ジョウホウ</t>
    </rPh>
    <phoneticPr fontId="4"/>
  </si>
  <si>
    <t>幼稚部・小学部共通(男）</t>
    <rPh sb="0" eb="3">
      <t>ヨウチブ</t>
    </rPh>
    <rPh sb="4" eb="5">
      <t>ショウ</t>
    </rPh>
    <rPh sb="5" eb="7">
      <t>ガクブ</t>
    </rPh>
    <rPh sb="7" eb="9">
      <t>キョウツウ</t>
    </rPh>
    <rPh sb="10" eb="11">
      <t>オトコ</t>
    </rPh>
    <phoneticPr fontId="4"/>
  </si>
  <si>
    <t>幼稚部・小学部共通(女）</t>
    <rPh sb="0" eb="3">
      <t>ヨウチブ</t>
    </rPh>
    <rPh sb="4" eb="5">
      <t>ショウ</t>
    </rPh>
    <rPh sb="5" eb="7">
      <t>ガクブ</t>
    </rPh>
    <rPh sb="7" eb="9">
      <t>キョウツウ</t>
    </rPh>
    <rPh sb="10" eb="11">
      <t>オンナ</t>
    </rPh>
    <phoneticPr fontId="4"/>
  </si>
  <si>
    <t>小 学 部（男）</t>
    <rPh sb="6" eb="7">
      <t>オトコ</t>
    </rPh>
    <phoneticPr fontId="4"/>
  </si>
  <si>
    <t>小 学 部（女）</t>
    <rPh sb="6" eb="7">
      <t>オンナ</t>
    </rPh>
    <phoneticPr fontId="4"/>
  </si>
  <si>
    <t>養 護 教 諭</t>
    <phoneticPr fontId="4"/>
  </si>
  <si>
    <t>栄 養 教 諭</t>
    <rPh sb="0" eb="1">
      <t>エイ</t>
    </rPh>
    <rPh sb="2" eb="3">
      <t>オサム</t>
    </rPh>
    <phoneticPr fontId="4"/>
  </si>
  <si>
    <t>合   計</t>
    <phoneticPr fontId="4"/>
  </si>
  <si>
    <t>高　等　学　校</t>
    <rPh sb="0" eb="1">
      <t>コウ</t>
    </rPh>
    <rPh sb="2" eb="3">
      <t>トウ</t>
    </rPh>
    <rPh sb="4" eb="5">
      <t>ガク</t>
    </rPh>
    <rPh sb="6" eb="7">
      <t>コウ</t>
    </rPh>
    <phoneticPr fontId="4"/>
  </si>
  <si>
    <t>国語</t>
    <rPh sb="0" eb="2">
      <t>コクゴ</t>
    </rPh>
    <phoneticPr fontId="2"/>
  </si>
  <si>
    <t>数学</t>
    <rPh sb="0" eb="2">
      <t>スウガク</t>
    </rPh>
    <phoneticPr fontId="2"/>
  </si>
  <si>
    <t>理科</t>
    <rPh sb="0" eb="2">
      <t>リカ</t>
    </rPh>
    <phoneticPr fontId="2"/>
  </si>
  <si>
    <t>音楽</t>
    <rPh sb="0" eb="2">
      <t>オンガク</t>
    </rPh>
    <phoneticPr fontId="2"/>
  </si>
  <si>
    <t>美術</t>
    <rPh sb="0" eb="2">
      <t>ビジュツ</t>
    </rPh>
    <phoneticPr fontId="2"/>
  </si>
  <si>
    <t>保健体育</t>
    <rPh sb="0" eb="2">
      <t>ホケン</t>
    </rPh>
    <rPh sb="2" eb="4">
      <t>タイイク</t>
    </rPh>
    <phoneticPr fontId="2"/>
  </si>
  <si>
    <t>技術</t>
    <rPh sb="0" eb="2">
      <t>ギジュツ</t>
    </rPh>
    <phoneticPr fontId="2"/>
  </si>
  <si>
    <t>家庭</t>
    <rPh sb="0" eb="2">
      <t>カテイ</t>
    </rPh>
    <phoneticPr fontId="2"/>
  </si>
  <si>
    <t>英語</t>
    <rPh sb="0" eb="2">
      <t>エイゴ</t>
    </rPh>
    <phoneticPr fontId="2"/>
  </si>
  <si>
    <t>日本史</t>
    <rPh sb="0" eb="3">
      <t>ニホンシ</t>
    </rPh>
    <phoneticPr fontId="2"/>
  </si>
  <si>
    <t>世界史</t>
    <rPh sb="0" eb="3">
      <t>セカイシ</t>
    </rPh>
    <phoneticPr fontId="2"/>
  </si>
  <si>
    <t>地理</t>
    <rPh sb="0" eb="2">
      <t>チリ</t>
    </rPh>
    <phoneticPr fontId="2"/>
  </si>
  <si>
    <t>政治経済</t>
    <rPh sb="0" eb="2">
      <t>セイジ</t>
    </rPh>
    <rPh sb="2" eb="4">
      <t>ケイザイ</t>
    </rPh>
    <phoneticPr fontId="2"/>
  </si>
  <si>
    <t>化学</t>
    <rPh sb="0" eb="2">
      <t>カガク</t>
    </rPh>
    <phoneticPr fontId="2"/>
  </si>
  <si>
    <t>生物</t>
    <rPh sb="0" eb="2">
      <t>セイブツ</t>
    </rPh>
    <phoneticPr fontId="2"/>
  </si>
  <si>
    <t>農業</t>
    <rPh sb="0" eb="2">
      <t>ノウギョウ</t>
    </rPh>
    <phoneticPr fontId="2"/>
  </si>
  <si>
    <t>情報</t>
    <rPh sb="0" eb="2">
      <t>ジョウホウ</t>
    </rPh>
    <phoneticPr fontId="2"/>
  </si>
  <si>
    <t>物理</t>
    <rPh sb="0" eb="2">
      <t>ブツリ</t>
    </rPh>
    <phoneticPr fontId="2"/>
  </si>
  <si>
    <t>地学</t>
    <rPh sb="0" eb="2">
      <t>チガク</t>
    </rPh>
    <phoneticPr fontId="2"/>
  </si>
  <si>
    <t>機械</t>
    <rPh sb="0" eb="2">
      <t>キカイ</t>
    </rPh>
    <phoneticPr fontId="2"/>
  </si>
  <si>
    <t>大学院
進(在)学者</t>
    <rPh sb="0" eb="3">
      <t>ダイガクイン</t>
    </rPh>
    <rPh sb="4" eb="5">
      <t>スス</t>
    </rPh>
    <rPh sb="6" eb="7">
      <t>ザイ</t>
    </rPh>
    <rPh sb="8" eb="10">
      <t>ガクシャ</t>
    </rPh>
    <phoneticPr fontId="2"/>
  </si>
  <si>
    <t>障がい者</t>
    <rPh sb="0" eb="1">
      <t>サワ</t>
    </rPh>
    <rPh sb="3" eb="4">
      <t>シャ</t>
    </rPh>
    <phoneticPr fontId="2"/>
  </si>
  <si>
    <t>国語</t>
    <phoneticPr fontId="4"/>
  </si>
  <si>
    <t>電気</t>
    <rPh sb="0" eb="2">
      <t>デンキ</t>
    </rPh>
    <phoneticPr fontId="2"/>
  </si>
  <si>
    <t>書道</t>
    <rPh sb="0" eb="2">
      <t>ショドウ</t>
    </rPh>
    <phoneticPr fontId="4"/>
  </si>
  <si>
    <t>倫理</t>
    <rPh sb="0" eb="2">
      <t>リンリ</t>
    </rPh>
    <phoneticPr fontId="4"/>
  </si>
  <si>
    <t>倫理</t>
    <rPh sb="0" eb="2">
      <t>リンリ</t>
    </rPh>
    <phoneticPr fontId="2"/>
  </si>
  <si>
    <t>小　  学  　校</t>
    <phoneticPr fontId="4"/>
  </si>
  <si>
    <t>中　  学  　校</t>
    <phoneticPr fontId="4"/>
  </si>
  <si>
    <t>支援学校(幼小共通・小学部）</t>
    <rPh sb="0" eb="2">
      <t>シエン</t>
    </rPh>
    <rPh sb="2" eb="4">
      <t>ガッコウ</t>
    </rPh>
    <rPh sb="5" eb="6">
      <t>ヨウ</t>
    </rPh>
    <rPh sb="6" eb="7">
      <t>ショウ</t>
    </rPh>
    <rPh sb="7" eb="9">
      <t>キョウツウ</t>
    </rPh>
    <rPh sb="10" eb="11">
      <t>ショウ</t>
    </rPh>
    <rPh sb="11" eb="13">
      <t>ガクブ</t>
    </rPh>
    <phoneticPr fontId="4"/>
  </si>
  <si>
    <t>支援学校(中学部）</t>
    <rPh sb="0" eb="2">
      <t>シエン</t>
    </rPh>
    <rPh sb="2" eb="4">
      <t>ガッコウ</t>
    </rPh>
    <rPh sb="5" eb="7">
      <t>チュウガク</t>
    </rPh>
    <rPh sb="7" eb="8">
      <t>ブ</t>
    </rPh>
    <phoneticPr fontId="4"/>
  </si>
  <si>
    <t>支援学校（高等部）</t>
    <rPh sb="0" eb="2">
      <t>シエン</t>
    </rPh>
    <rPh sb="2" eb="4">
      <t>ガッコウ</t>
    </rPh>
    <rPh sb="5" eb="8">
      <t>コウトウブ</t>
    </rPh>
    <phoneticPr fontId="2"/>
  </si>
  <si>
    <t>支援学校(自立活動(肢体不自由教育))</t>
    <rPh sb="0" eb="2">
      <t>シエン</t>
    </rPh>
    <rPh sb="2" eb="4">
      <t>ガッコウ</t>
    </rPh>
    <rPh sb="5" eb="7">
      <t>ジリツ</t>
    </rPh>
    <rPh sb="7" eb="9">
      <t>カツドウ</t>
    </rPh>
    <rPh sb="10" eb="12">
      <t>シタイ</t>
    </rPh>
    <rPh sb="12" eb="15">
      <t>フジユウ</t>
    </rPh>
    <rPh sb="15" eb="17">
      <t>キョウイク</t>
    </rPh>
    <phoneticPr fontId="4"/>
  </si>
  <si>
    <t>一  般</t>
    <rPh sb="0" eb="1">
      <t>イチ</t>
    </rPh>
    <rPh sb="3" eb="4">
      <t>ハン</t>
    </rPh>
    <phoneticPr fontId="2"/>
  </si>
  <si>
    <t>地
理
歴
史</t>
    <rPh sb="0" eb="1">
      <t>チ</t>
    </rPh>
    <rPh sb="2" eb="3">
      <t>オサム</t>
    </rPh>
    <rPh sb="4" eb="5">
      <t>レキ</t>
    </rPh>
    <rPh sb="6" eb="7">
      <t>フミ</t>
    </rPh>
    <phoneticPr fontId="4"/>
  </si>
  <si>
    <r>
      <t xml:space="preserve">公
</t>
    </r>
    <r>
      <rPr>
        <sz val="8"/>
        <rFont val="ＭＳ ゴシック"/>
        <family val="3"/>
        <charset val="128"/>
      </rPr>
      <t xml:space="preserve">
</t>
    </r>
    <r>
      <rPr>
        <sz val="12"/>
        <rFont val="ＭＳ ゴシック"/>
        <family val="3"/>
        <charset val="128"/>
      </rPr>
      <t>民</t>
    </r>
    <rPh sb="0" eb="1">
      <t>コウ</t>
    </rPh>
    <rPh sb="3" eb="4">
      <t>タミ</t>
    </rPh>
    <phoneticPr fontId="4"/>
  </si>
  <si>
    <r>
      <t xml:space="preserve">工
</t>
    </r>
    <r>
      <rPr>
        <sz val="8"/>
        <rFont val="ＭＳ ゴシック"/>
        <family val="3"/>
        <charset val="128"/>
      </rPr>
      <t xml:space="preserve">
</t>
    </r>
    <r>
      <rPr>
        <sz val="12"/>
        <rFont val="ＭＳ ゴシック"/>
        <family val="3"/>
        <charset val="128"/>
      </rPr>
      <t>業</t>
    </r>
    <rPh sb="0" eb="1">
      <t>タクミ</t>
    </rPh>
    <rPh sb="3" eb="4">
      <t>ギョウ</t>
    </rPh>
    <phoneticPr fontId="4"/>
  </si>
  <si>
    <t>支援学校(理療)</t>
    <rPh sb="0" eb="2">
      <t>シエン</t>
    </rPh>
    <rPh sb="2" eb="4">
      <t>ガッコウ</t>
    </rPh>
    <rPh sb="5" eb="7">
      <t>リリョウ</t>
    </rPh>
    <phoneticPr fontId="4"/>
  </si>
  <si>
    <t>建築</t>
    <rPh sb="0" eb="2">
      <t>ケンチク</t>
    </rPh>
    <phoneticPr fontId="4"/>
  </si>
  <si>
    <t>工業実習</t>
    <rPh sb="0" eb="2">
      <t>コウギョウ</t>
    </rPh>
    <rPh sb="2" eb="4">
      <t>ジッシュウ</t>
    </rPh>
    <phoneticPr fontId="4"/>
  </si>
  <si>
    <t>校　種　等</t>
    <rPh sb="4" eb="5">
      <t>トウ</t>
    </rPh>
    <phoneticPr fontId="2"/>
  </si>
  <si>
    <t>第2次選考</t>
    <rPh sb="0" eb="1">
      <t>ダイ</t>
    </rPh>
    <rPh sb="2" eb="3">
      <t>ジ</t>
    </rPh>
    <rPh sb="3" eb="5">
      <t>センコウ</t>
    </rPh>
    <phoneticPr fontId="4"/>
  </si>
  <si>
    <t>第3次選考</t>
    <rPh sb="0" eb="1">
      <t>ダイ</t>
    </rPh>
    <rPh sb="2" eb="3">
      <t>ジ</t>
    </rPh>
    <rPh sb="3" eb="5">
      <t>センコウ</t>
    </rPh>
    <phoneticPr fontId="4"/>
  </si>
  <si>
    <t>受験者数</t>
    <rPh sb="0" eb="3">
      <t>ジュケンシャ</t>
    </rPh>
    <rPh sb="3" eb="4">
      <t>スウ</t>
    </rPh>
    <phoneticPr fontId="4"/>
  </si>
  <si>
    <t>合格者数</t>
    <rPh sb="0" eb="3">
      <t>ゴウカクシャ</t>
    </rPh>
    <rPh sb="3" eb="4">
      <t>スウ</t>
    </rPh>
    <phoneticPr fontId="4"/>
  </si>
  <si>
    <t>合計</t>
    <rPh sb="0" eb="2">
      <t>ゴウケイ</t>
    </rPh>
    <phoneticPr fontId="2"/>
  </si>
  <si>
    <t>５．第１次・２次・３次選考結果表</t>
    <rPh sb="2" eb="3">
      <t>ダイ</t>
    </rPh>
    <rPh sb="4" eb="5">
      <t>ツギ</t>
    </rPh>
    <rPh sb="7" eb="8">
      <t>ジ</t>
    </rPh>
    <rPh sb="10" eb="11">
      <t>ジ</t>
    </rPh>
    <rPh sb="11" eb="13">
      <t>センコウ</t>
    </rPh>
    <rPh sb="13" eb="15">
      <t>ケッカ</t>
    </rPh>
    <rPh sb="15" eb="16">
      <t>ヒョウ</t>
    </rPh>
    <phoneticPr fontId="2"/>
  </si>
  <si>
    <t>第1次選考</t>
    <rPh sb="0" eb="1">
      <t>ダイ</t>
    </rPh>
    <rPh sb="2" eb="5">
      <t>ジセンコウ</t>
    </rPh>
    <phoneticPr fontId="4"/>
  </si>
  <si>
    <t>受験者数</t>
    <rPh sb="0" eb="4">
      <t>ジュケンシャスウ</t>
    </rPh>
    <phoneticPr fontId="4"/>
  </si>
  <si>
    <t>合格者数</t>
    <rPh sb="0" eb="4">
      <t>ゴウカクシャスウ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</si>
</sst>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\ ;[Red]\-#,##0\ 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theme="1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99"/>
        <bgColor indexed="64"/>
      </patternFill>
    </fill>
  </fills>
  <borders count="1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6" fillId="0" borderId="0"/>
  </cellStyleXfs>
  <cellXfs count="253">
    <xf numFmtId="0" fontId="0" fillId="0" borderId="0" xfId="0">
      <alignment vertical="center"/>
    </xf>
    <xf numFmtId="0" fontId="3" fillId="0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11" fillId="5" borderId="4" xfId="3" applyFont="1" applyFill="1" applyBorder="1" applyAlignment="1" applyProtection="1">
      <alignment horizontal="center" vertical="center"/>
      <protection locked="0"/>
    </xf>
    <xf numFmtId="0" fontId="11" fillId="5" borderId="18" xfId="3" applyFont="1" applyFill="1" applyBorder="1" applyAlignment="1" applyProtection="1">
      <alignment horizontal="center" vertical="center"/>
      <protection locked="0"/>
    </xf>
    <xf numFmtId="0" fontId="11" fillId="5" borderId="4" xfId="3" applyFont="1" applyFill="1" applyBorder="1" applyAlignment="1" applyProtection="1">
      <alignment horizontal="centerContinuous" vertical="center"/>
      <protection locked="0"/>
    </xf>
    <xf numFmtId="0" fontId="11" fillId="5" borderId="18" xfId="3" applyFont="1" applyFill="1" applyBorder="1" applyAlignment="1" applyProtection="1">
      <alignment horizontal="centerContinuous" vertical="center"/>
      <protection locked="0"/>
    </xf>
    <xf numFmtId="0" fontId="9" fillId="0" borderId="0" xfId="1" applyFont="1" applyFill="1" applyAlignment="1" applyProtection="1">
      <alignment vertical="center"/>
      <protection locked="0"/>
    </xf>
    <xf numFmtId="0" fontId="10" fillId="2" borderId="1" xfId="3" applyFont="1" applyFill="1" applyBorder="1" applyAlignment="1" applyProtection="1">
      <alignment vertical="center"/>
      <protection locked="0"/>
    </xf>
    <xf numFmtId="0" fontId="10" fillId="2" borderId="2" xfId="3" applyFont="1" applyFill="1" applyBorder="1" applyAlignment="1" applyProtection="1">
      <alignment vertical="center"/>
      <protection locked="0"/>
    </xf>
    <xf numFmtId="0" fontId="10" fillId="2" borderId="3" xfId="3" applyFont="1" applyFill="1" applyBorder="1" applyAlignment="1" applyProtection="1">
      <alignment vertical="center"/>
      <protection locked="0"/>
    </xf>
    <xf numFmtId="0" fontId="10" fillId="2" borderId="4" xfId="3" applyFont="1" applyFill="1" applyBorder="1" applyAlignment="1" applyProtection="1">
      <alignment vertical="center"/>
      <protection locked="0"/>
    </xf>
    <xf numFmtId="0" fontId="10" fillId="2" borderId="0" xfId="3" applyFont="1" applyFill="1" applyBorder="1" applyAlignment="1" applyProtection="1">
      <alignment vertical="center"/>
      <protection locked="0"/>
    </xf>
    <xf numFmtId="0" fontId="10" fillId="2" borderId="5" xfId="3" applyFont="1" applyFill="1" applyBorder="1" applyAlignment="1" applyProtection="1">
      <alignment vertical="center"/>
      <protection locked="0"/>
    </xf>
    <xf numFmtId="176" fontId="14" fillId="4" borderId="29" xfId="7" applyNumberFormat="1" applyFont="1" applyFill="1" applyBorder="1" applyAlignment="1">
      <alignment horizontal="right" vertical="center" shrinkToFit="1"/>
    </xf>
    <xf numFmtId="176" fontId="14" fillId="4" borderId="31" xfId="7" applyNumberFormat="1" applyFont="1" applyFill="1" applyBorder="1" applyAlignment="1">
      <alignment horizontal="right" vertical="center" shrinkToFit="1"/>
    </xf>
    <xf numFmtId="176" fontId="14" fillId="4" borderId="90" xfId="7" applyNumberFormat="1" applyFont="1" applyFill="1" applyBorder="1" applyAlignment="1">
      <alignment horizontal="right" vertical="center" shrinkToFit="1"/>
    </xf>
    <xf numFmtId="0" fontId="10" fillId="5" borderId="4" xfId="3" applyFont="1" applyFill="1" applyBorder="1" applyAlignment="1" applyProtection="1">
      <alignment horizontal="center" vertical="center"/>
      <protection locked="0"/>
    </xf>
    <xf numFmtId="176" fontId="14" fillId="3" borderId="26" xfId="7" applyNumberFormat="1" applyFont="1" applyFill="1" applyBorder="1" applyAlignment="1">
      <alignment horizontal="right" vertical="center" shrinkToFit="1"/>
    </xf>
    <xf numFmtId="176" fontId="14" fillId="3" borderId="27" xfId="7" applyNumberFormat="1" applyFont="1" applyFill="1" applyBorder="1" applyAlignment="1">
      <alignment horizontal="right" vertical="center" shrinkToFit="1"/>
    </xf>
    <xf numFmtId="176" fontId="14" fillId="3" borderId="29" xfId="7" applyNumberFormat="1" applyFont="1" applyFill="1" applyBorder="1" applyAlignment="1">
      <alignment horizontal="right" vertical="center" shrinkToFit="1"/>
    </xf>
    <xf numFmtId="176" fontId="14" fillId="3" borderId="30" xfId="7" applyNumberFormat="1" applyFont="1" applyFill="1" applyBorder="1" applyAlignment="1">
      <alignment horizontal="right" vertical="center" shrinkToFit="1"/>
    </xf>
    <xf numFmtId="176" fontId="14" fillId="5" borderId="26" xfId="7" applyNumberFormat="1" applyFont="1" applyFill="1" applyBorder="1" applyAlignment="1">
      <alignment horizontal="right" vertical="center" shrinkToFit="1"/>
    </xf>
    <xf numFmtId="176" fontId="14" fillId="5" borderId="27" xfId="7" applyNumberFormat="1" applyFont="1" applyFill="1" applyBorder="1" applyAlignment="1">
      <alignment horizontal="right" vertical="center" shrinkToFit="1"/>
    </xf>
    <xf numFmtId="176" fontId="14" fillId="0" borderId="35" xfId="7" applyNumberFormat="1" applyFont="1" applyFill="1" applyBorder="1" applyAlignment="1">
      <alignment horizontal="right" vertical="center" shrinkToFit="1"/>
    </xf>
    <xf numFmtId="176" fontId="14" fillId="0" borderId="36" xfId="7" applyNumberFormat="1" applyFont="1" applyFill="1" applyBorder="1" applyAlignment="1">
      <alignment horizontal="right" vertical="center" shrinkToFit="1"/>
    </xf>
    <xf numFmtId="176" fontId="14" fillId="0" borderId="44" xfId="7" applyNumberFormat="1" applyFont="1" applyFill="1" applyBorder="1" applyAlignment="1">
      <alignment horizontal="right" vertical="center" shrinkToFit="1"/>
    </xf>
    <xf numFmtId="176" fontId="14" fillId="0" borderId="39" xfId="7" applyNumberFormat="1" applyFont="1" applyFill="1" applyBorder="1" applyAlignment="1">
      <alignment horizontal="right" vertical="center" shrinkToFit="1"/>
    </xf>
    <xf numFmtId="176" fontId="14" fillId="0" borderId="82" xfId="7" applyNumberFormat="1" applyFont="1" applyFill="1" applyBorder="1" applyAlignment="1">
      <alignment horizontal="right" vertical="center" shrinkToFit="1"/>
    </xf>
    <xf numFmtId="176" fontId="14" fillId="0" borderId="38" xfId="7" applyNumberFormat="1" applyFont="1" applyFill="1" applyBorder="1" applyAlignment="1">
      <alignment horizontal="right" vertical="center" shrinkToFit="1"/>
    </xf>
    <xf numFmtId="176" fontId="14" fillId="0" borderId="50" xfId="7" applyNumberFormat="1" applyFont="1" applyFill="1" applyBorder="1" applyAlignment="1">
      <alignment horizontal="right" vertical="center" shrinkToFit="1"/>
    </xf>
    <xf numFmtId="176" fontId="14" fillId="0" borderId="51" xfId="7" applyNumberFormat="1" applyFont="1" applyFill="1" applyBorder="1" applyAlignment="1">
      <alignment horizontal="right" vertical="center" shrinkToFit="1"/>
    </xf>
    <xf numFmtId="176" fontId="14" fillId="5" borderId="83" xfId="7" applyNumberFormat="1" applyFont="1" applyFill="1" applyBorder="1" applyAlignment="1">
      <alignment horizontal="right" vertical="center" shrinkToFit="1"/>
    </xf>
    <xf numFmtId="176" fontId="14" fillId="5" borderId="84" xfId="7" applyNumberFormat="1" applyFont="1" applyFill="1" applyBorder="1" applyAlignment="1">
      <alignment horizontal="right" vertical="center" shrinkToFit="1"/>
    </xf>
    <xf numFmtId="176" fontId="17" fillId="3" borderId="83" xfId="7" applyNumberFormat="1" applyFont="1" applyFill="1" applyBorder="1" applyAlignment="1">
      <alignment horizontal="right" vertical="center" shrinkToFit="1"/>
    </xf>
    <xf numFmtId="176" fontId="17" fillId="3" borderId="84" xfId="7" applyNumberFormat="1" applyFont="1" applyFill="1" applyBorder="1" applyAlignment="1">
      <alignment horizontal="right" vertical="center" shrinkToFit="1"/>
    </xf>
    <xf numFmtId="176" fontId="14" fillId="3" borderId="16" xfId="7" applyNumberFormat="1" applyFont="1" applyFill="1" applyBorder="1" applyAlignment="1">
      <alignment horizontal="right" vertical="center" shrinkToFit="1"/>
    </xf>
    <xf numFmtId="176" fontId="14" fillId="3" borderId="13" xfId="7" applyNumberFormat="1" applyFont="1" applyFill="1" applyBorder="1" applyAlignment="1">
      <alignment horizontal="right" vertical="center" shrinkToFit="1"/>
    </xf>
    <xf numFmtId="176" fontId="14" fillId="0" borderId="64" xfId="7" applyNumberFormat="1" applyFont="1" applyFill="1" applyBorder="1" applyAlignment="1">
      <alignment horizontal="right" vertical="center" shrinkToFit="1"/>
    </xf>
    <xf numFmtId="176" fontId="14" fillId="0" borderId="65" xfId="7" applyNumberFormat="1" applyFont="1" applyFill="1" applyBorder="1" applyAlignment="1">
      <alignment horizontal="right" vertical="center" shrinkToFit="1"/>
    </xf>
    <xf numFmtId="176" fontId="14" fillId="3" borderId="28" xfId="7" applyNumberFormat="1" applyFont="1" applyFill="1" applyBorder="1" applyAlignment="1">
      <alignment horizontal="right" vertical="center" shrinkToFit="1"/>
    </xf>
    <xf numFmtId="176" fontId="14" fillId="3" borderId="91" xfId="7" applyNumberFormat="1" applyFont="1" applyFill="1" applyBorder="1" applyAlignment="1">
      <alignment horizontal="right" vertical="center" shrinkToFit="1"/>
    </xf>
    <xf numFmtId="176" fontId="14" fillId="3" borderId="14" xfId="7" applyNumberFormat="1" applyFont="1" applyFill="1" applyBorder="1" applyAlignment="1">
      <alignment horizontal="right" vertical="center" shrinkToFit="1"/>
    </xf>
    <xf numFmtId="176" fontId="14" fillId="3" borderId="31" xfId="7" applyNumberFormat="1" applyFont="1" applyFill="1" applyBorder="1" applyAlignment="1">
      <alignment horizontal="right" vertical="center" shrinkToFit="1"/>
    </xf>
    <xf numFmtId="176" fontId="14" fillId="3" borderId="90" xfId="7" applyNumberFormat="1" applyFont="1" applyFill="1" applyBorder="1" applyAlignment="1">
      <alignment horizontal="right" vertical="center" shrinkToFit="1"/>
    </xf>
    <xf numFmtId="176" fontId="14" fillId="5" borderId="28" xfId="7" applyNumberFormat="1" applyFont="1" applyFill="1" applyBorder="1" applyAlignment="1">
      <alignment horizontal="right" vertical="center" shrinkToFit="1"/>
    </xf>
    <xf numFmtId="176" fontId="14" fillId="5" borderId="91" xfId="7" applyNumberFormat="1" applyFont="1" applyFill="1" applyBorder="1" applyAlignment="1">
      <alignment horizontal="right" vertical="center" shrinkToFit="1"/>
    </xf>
    <xf numFmtId="41" fontId="14" fillId="0" borderId="37" xfId="7" applyNumberFormat="1" applyFont="1" applyFill="1" applyBorder="1" applyAlignment="1">
      <alignment horizontal="right" vertical="center" shrinkToFit="1"/>
    </xf>
    <xf numFmtId="176" fontId="14" fillId="0" borderId="66" xfId="7" applyNumberFormat="1" applyFont="1" applyFill="1" applyBorder="1" applyAlignment="1">
      <alignment horizontal="right" vertical="center" shrinkToFit="1"/>
    </xf>
    <xf numFmtId="176" fontId="14" fillId="0" borderId="40" xfId="7" applyNumberFormat="1" applyFont="1" applyFill="1" applyBorder="1" applyAlignment="1">
      <alignment horizontal="right" vertical="center" shrinkToFit="1"/>
    </xf>
    <xf numFmtId="41" fontId="14" fillId="0" borderId="45" xfId="7" applyNumberFormat="1" applyFont="1" applyFill="1" applyBorder="1" applyAlignment="1">
      <alignment horizontal="right" vertical="center" shrinkToFit="1"/>
    </xf>
    <xf numFmtId="176" fontId="14" fillId="0" borderId="68" xfId="7" applyNumberFormat="1" applyFont="1" applyFill="1" applyBorder="1" applyAlignment="1">
      <alignment horizontal="right" vertical="center" shrinkToFit="1"/>
    </xf>
    <xf numFmtId="176" fontId="14" fillId="0" borderId="46" xfId="7" applyNumberFormat="1" applyFont="1" applyFill="1" applyBorder="1" applyAlignment="1">
      <alignment horizontal="right" vertical="center" shrinkToFit="1"/>
    </xf>
    <xf numFmtId="176" fontId="14" fillId="0" borderId="45" xfId="7" applyNumberFormat="1" applyFont="1" applyFill="1" applyBorder="1" applyAlignment="1">
      <alignment horizontal="right" vertical="center" shrinkToFit="1"/>
    </xf>
    <xf numFmtId="176" fontId="14" fillId="0" borderId="76" xfId="7" applyNumberFormat="1" applyFont="1" applyFill="1" applyBorder="1" applyAlignment="1">
      <alignment horizontal="right" vertical="center" shrinkToFit="1"/>
    </xf>
    <xf numFmtId="176" fontId="14" fillId="0" borderId="70" xfId="7" applyNumberFormat="1" applyFont="1" applyFill="1" applyBorder="1" applyAlignment="1">
      <alignment horizontal="right" vertical="center" shrinkToFit="1"/>
    </xf>
    <xf numFmtId="176" fontId="14" fillId="0" borderId="60" xfId="7" applyNumberFormat="1" applyFont="1" applyFill="1" applyBorder="1" applyAlignment="1">
      <alignment horizontal="right" vertical="center" shrinkToFit="1"/>
    </xf>
    <xf numFmtId="176" fontId="14" fillId="0" borderId="73" xfId="7" applyNumberFormat="1" applyFont="1" applyFill="1" applyBorder="1" applyAlignment="1">
      <alignment horizontal="right" vertical="center" shrinkToFit="1"/>
    </xf>
    <xf numFmtId="176" fontId="14" fillId="0" borderId="37" xfId="7" applyNumberFormat="1" applyFont="1" applyFill="1" applyBorder="1" applyAlignment="1">
      <alignment horizontal="right" vertical="center" shrinkToFit="1"/>
    </xf>
    <xf numFmtId="41" fontId="14" fillId="0" borderId="52" xfId="7" applyNumberFormat="1" applyFont="1" applyFill="1" applyBorder="1" applyAlignment="1">
      <alignment horizontal="right" vertical="center" shrinkToFit="1"/>
    </xf>
    <xf numFmtId="176" fontId="14" fillId="0" borderId="79" xfId="7" applyNumberFormat="1" applyFont="1" applyFill="1" applyBorder="1" applyAlignment="1">
      <alignment horizontal="right" vertical="center" shrinkToFit="1"/>
    </xf>
    <xf numFmtId="176" fontId="14" fillId="0" borderId="52" xfId="7" applyNumberFormat="1" applyFont="1" applyFill="1" applyBorder="1" applyAlignment="1">
      <alignment horizontal="right" vertical="center" shrinkToFit="1"/>
    </xf>
    <xf numFmtId="176" fontId="14" fillId="5" borderId="85" xfId="7" applyNumberFormat="1" applyFont="1" applyFill="1" applyBorder="1" applyAlignment="1">
      <alignment horizontal="right" vertical="center" shrinkToFit="1"/>
    </xf>
    <xf numFmtId="176" fontId="14" fillId="5" borderId="92" xfId="7" applyNumberFormat="1" applyFont="1" applyFill="1" applyBorder="1" applyAlignment="1">
      <alignment horizontal="right" vertical="center" shrinkToFit="1"/>
    </xf>
    <xf numFmtId="176" fontId="17" fillId="3" borderId="85" xfId="7" applyNumberFormat="1" applyFont="1" applyFill="1" applyBorder="1" applyAlignment="1">
      <alignment horizontal="right" vertical="center" shrinkToFit="1"/>
    </xf>
    <xf numFmtId="176" fontId="17" fillId="3" borderId="92" xfId="7" applyNumberFormat="1" applyFont="1" applyFill="1" applyBorder="1" applyAlignment="1">
      <alignment horizontal="right" vertical="center" shrinkToFit="1"/>
    </xf>
    <xf numFmtId="176" fontId="14" fillId="0" borderId="93" xfId="7" applyNumberFormat="1" applyFont="1" applyFill="1" applyBorder="1" applyAlignment="1">
      <alignment horizontal="right" vertical="center" shrinkToFit="1"/>
    </xf>
    <xf numFmtId="176" fontId="14" fillId="0" borderId="89" xfId="7" applyNumberFormat="1" applyFont="1" applyFill="1" applyBorder="1" applyAlignment="1">
      <alignment horizontal="right" vertical="center" shrinkToFit="1"/>
    </xf>
    <xf numFmtId="176" fontId="14" fillId="0" borderId="53" xfId="7" applyNumberFormat="1" applyFont="1" applyFill="1" applyBorder="1" applyAlignment="1">
      <alignment horizontal="right" vertical="center" shrinkToFit="1"/>
    </xf>
    <xf numFmtId="176" fontId="14" fillId="3" borderId="17" xfId="7" applyNumberFormat="1" applyFont="1" applyFill="1" applyBorder="1" applyAlignment="1">
      <alignment horizontal="right" vertical="center" shrinkToFit="1"/>
    </xf>
    <xf numFmtId="176" fontId="14" fillId="0" borderId="88" xfId="7" applyNumberFormat="1" applyFont="1" applyFill="1" applyBorder="1" applyAlignment="1">
      <alignment horizontal="right" vertical="center" shrinkToFit="1"/>
    </xf>
    <xf numFmtId="176" fontId="14" fillId="0" borderId="72" xfId="7" applyNumberFormat="1" applyFont="1" applyFill="1" applyBorder="1" applyAlignment="1">
      <alignment horizontal="right" vertical="center" shrinkToFit="1"/>
    </xf>
    <xf numFmtId="176" fontId="14" fillId="4" borderId="108" xfId="7" applyNumberFormat="1" applyFont="1" applyFill="1" applyBorder="1" applyAlignment="1">
      <alignment horizontal="right" vertical="center" shrinkToFit="1"/>
    </xf>
    <xf numFmtId="176" fontId="14" fillId="4" borderId="110" xfId="7" applyNumberFormat="1" applyFont="1" applyFill="1" applyBorder="1" applyAlignment="1">
      <alignment horizontal="right" vertical="center" shrinkToFit="1"/>
    </xf>
    <xf numFmtId="176" fontId="14" fillId="4" borderId="111" xfId="7" applyNumberFormat="1" applyFont="1" applyFill="1" applyBorder="1" applyAlignment="1">
      <alignment horizontal="right" vertical="center" shrinkToFit="1"/>
    </xf>
    <xf numFmtId="176" fontId="14" fillId="4" borderId="112" xfId="7" applyNumberFormat="1" applyFont="1" applyFill="1" applyBorder="1" applyAlignment="1">
      <alignment horizontal="right" vertical="center" shrinkToFit="1"/>
    </xf>
    <xf numFmtId="176" fontId="14" fillId="4" borderId="113" xfId="7" applyNumberFormat="1" applyFont="1" applyFill="1" applyBorder="1" applyAlignment="1">
      <alignment horizontal="right" vertical="center" shrinkToFit="1"/>
    </xf>
    <xf numFmtId="176" fontId="14" fillId="4" borderId="114" xfId="7" applyNumberFormat="1" applyFont="1" applyFill="1" applyBorder="1" applyAlignment="1">
      <alignment horizontal="right" vertical="center" shrinkToFit="1"/>
    </xf>
    <xf numFmtId="176" fontId="14" fillId="4" borderId="115" xfId="7" applyNumberFormat="1" applyFont="1" applyFill="1" applyBorder="1" applyAlignment="1">
      <alignment horizontal="right" vertical="center" shrinkToFit="1"/>
    </xf>
    <xf numFmtId="176" fontId="14" fillId="4" borderId="116" xfId="7" applyNumberFormat="1" applyFont="1" applyFill="1" applyBorder="1" applyAlignment="1">
      <alignment horizontal="right" vertical="center" shrinkToFit="1"/>
    </xf>
    <xf numFmtId="38" fontId="10" fillId="2" borderId="6" xfId="7" applyFont="1" applyFill="1" applyBorder="1" applyAlignment="1">
      <alignment horizontal="center" vertical="center"/>
    </xf>
    <xf numFmtId="176" fontId="14" fillId="4" borderId="122" xfId="7" applyNumberFormat="1" applyFont="1" applyFill="1" applyBorder="1" applyAlignment="1">
      <alignment horizontal="right" vertical="center" shrinkToFit="1"/>
    </xf>
    <xf numFmtId="176" fontId="17" fillId="4" borderId="114" xfId="7" applyNumberFormat="1" applyFont="1" applyFill="1" applyBorder="1" applyAlignment="1">
      <alignment horizontal="right" vertical="center" shrinkToFit="1"/>
    </xf>
    <xf numFmtId="176" fontId="14" fillId="0" borderId="86" xfId="7" applyNumberFormat="1" applyFont="1" applyFill="1" applyBorder="1" applyAlignment="1">
      <alignment horizontal="right" vertical="center" shrinkToFit="1"/>
    </xf>
    <xf numFmtId="38" fontId="10" fillId="2" borderId="7" xfId="7" applyFont="1" applyFill="1" applyBorder="1" applyAlignment="1">
      <alignment horizontal="center" vertical="center"/>
    </xf>
    <xf numFmtId="38" fontId="10" fillId="2" borderId="123" xfId="7" applyFont="1" applyFill="1" applyBorder="1" applyAlignment="1">
      <alignment horizontal="center" vertical="center" wrapText="1"/>
    </xf>
    <xf numFmtId="38" fontId="10" fillId="2" borderId="124" xfId="7" applyFont="1" applyFill="1" applyBorder="1" applyAlignment="1">
      <alignment horizontal="center" vertical="center" wrapText="1"/>
    </xf>
    <xf numFmtId="176" fontId="14" fillId="3" borderId="126" xfId="7" applyNumberFormat="1" applyFont="1" applyFill="1" applyBorder="1" applyAlignment="1">
      <alignment horizontal="right" vertical="center" shrinkToFit="1"/>
    </xf>
    <xf numFmtId="176" fontId="14" fillId="3" borderId="127" xfId="7" applyNumberFormat="1" applyFont="1" applyFill="1" applyBorder="1" applyAlignment="1">
      <alignment horizontal="right" vertical="center" shrinkToFit="1"/>
    </xf>
    <xf numFmtId="176" fontId="14" fillId="5" borderId="126" xfId="7" applyNumberFormat="1" applyFont="1" applyFill="1" applyBorder="1" applyAlignment="1">
      <alignment horizontal="right" vertical="center" shrinkToFit="1"/>
    </xf>
    <xf numFmtId="176" fontId="14" fillId="0" borderId="128" xfId="7" applyNumberFormat="1" applyFont="1" applyFill="1" applyBorder="1" applyAlignment="1">
      <alignment horizontal="right" vertical="center" shrinkToFit="1"/>
    </xf>
    <xf numFmtId="176" fontId="14" fillId="0" borderId="129" xfId="7" applyNumberFormat="1" applyFont="1" applyFill="1" applyBorder="1" applyAlignment="1">
      <alignment horizontal="right" vertical="center" shrinkToFit="1"/>
    </xf>
    <xf numFmtId="176" fontId="14" fillId="0" borderId="130" xfId="7" applyNumberFormat="1" applyFont="1" applyFill="1" applyBorder="1" applyAlignment="1">
      <alignment horizontal="right" vertical="center" shrinkToFit="1"/>
    </xf>
    <xf numFmtId="176" fontId="14" fillId="0" borderId="131" xfId="7" applyNumberFormat="1" applyFont="1" applyFill="1" applyBorder="1" applyAlignment="1">
      <alignment horizontal="right" vertical="center" shrinkToFit="1"/>
    </xf>
    <xf numFmtId="176" fontId="14" fillId="5" borderId="132" xfId="7" applyNumberFormat="1" applyFont="1" applyFill="1" applyBorder="1" applyAlignment="1">
      <alignment horizontal="right" vertical="center" shrinkToFit="1"/>
    </xf>
    <xf numFmtId="176" fontId="17" fillId="3" borderId="132" xfId="7" applyNumberFormat="1" applyFont="1" applyFill="1" applyBorder="1" applyAlignment="1">
      <alignment horizontal="right" vertical="center" shrinkToFit="1"/>
    </xf>
    <xf numFmtId="176" fontId="14" fillId="3" borderId="133" xfId="7" applyNumberFormat="1" applyFont="1" applyFill="1" applyBorder="1" applyAlignment="1">
      <alignment horizontal="right" vertical="center" shrinkToFit="1"/>
    </xf>
    <xf numFmtId="176" fontId="14" fillId="4" borderId="127" xfId="7" applyNumberFormat="1" applyFont="1" applyFill="1" applyBorder="1" applyAlignment="1">
      <alignment horizontal="right" vertical="center" shrinkToFit="1"/>
    </xf>
    <xf numFmtId="176" fontId="14" fillId="3" borderId="101" xfId="7" applyNumberFormat="1" applyFont="1" applyFill="1" applyBorder="1" applyAlignment="1">
      <alignment horizontal="right" vertical="center" shrinkToFit="1"/>
    </xf>
    <xf numFmtId="176" fontId="14" fillId="3" borderId="102" xfId="7" applyNumberFormat="1" applyFont="1" applyFill="1" applyBorder="1" applyAlignment="1">
      <alignment horizontal="right" vertical="center" shrinkToFit="1"/>
    </xf>
    <xf numFmtId="176" fontId="14" fillId="5" borderId="101" xfId="7" applyNumberFormat="1" applyFont="1" applyFill="1" applyBorder="1" applyAlignment="1">
      <alignment horizontal="right" vertical="center" shrinkToFit="1"/>
    </xf>
    <xf numFmtId="176" fontId="14" fillId="0" borderId="67" xfId="7" applyNumberFormat="1" applyFont="1" applyFill="1" applyBorder="1" applyAlignment="1">
      <alignment horizontal="right" vertical="center" shrinkToFit="1"/>
    </xf>
    <xf numFmtId="176" fontId="14" fillId="0" borderId="69" xfId="7" applyNumberFormat="1" applyFont="1" applyFill="1" applyBorder="1" applyAlignment="1">
      <alignment horizontal="right" vertical="center" shrinkToFit="1"/>
    </xf>
    <xf numFmtId="176" fontId="14" fillId="0" borderId="103" xfId="7" applyNumberFormat="1" applyFont="1" applyFill="1" applyBorder="1" applyAlignment="1">
      <alignment horizontal="right" vertical="center" shrinkToFit="1"/>
    </xf>
    <xf numFmtId="176" fontId="14" fillId="0" borderId="71" xfId="7" applyNumberFormat="1" applyFont="1" applyFill="1" applyBorder="1" applyAlignment="1">
      <alignment horizontal="right" vertical="center" shrinkToFit="1"/>
    </xf>
    <xf numFmtId="176" fontId="14" fillId="5" borderId="104" xfId="7" applyNumberFormat="1" applyFont="1" applyFill="1" applyBorder="1" applyAlignment="1">
      <alignment horizontal="right" vertical="center" shrinkToFit="1"/>
    </xf>
    <xf numFmtId="176" fontId="17" fillId="3" borderId="104" xfId="7" applyNumberFormat="1" applyFont="1" applyFill="1" applyBorder="1" applyAlignment="1">
      <alignment horizontal="right" vertical="center" shrinkToFit="1"/>
    </xf>
    <xf numFmtId="176" fontId="14" fillId="3" borderId="105" xfId="7" applyNumberFormat="1" applyFont="1" applyFill="1" applyBorder="1" applyAlignment="1">
      <alignment horizontal="right" vertical="center" shrinkToFit="1"/>
    </xf>
    <xf numFmtId="176" fontId="14" fillId="0" borderId="106" xfId="7" applyNumberFormat="1" applyFont="1" applyFill="1" applyBorder="1" applyAlignment="1">
      <alignment horizontal="right" vertical="center" shrinkToFit="1"/>
    </xf>
    <xf numFmtId="176" fontId="14" fillId="4" borderId="102" xfId="7" applyNumberFormat="1" applyFont="1" applyFill="1" applyBorder="1" applyAlignment="1">
      <alignment horizontal="right" vertical="center" shrinkToFit="1"/>
    </xf>
    <xf numFmtId="176" fontId="14" fillId="0" borderId="77" xfId="7" applyNumberFormat="1" applyFont="1" applyFill="1" applyBorder="1" applyAlignment="1">
      <alignment horizontal="right" vertical="center" shrinkToFit="1"/>
    </xf>
    <xf numFmtId="176" fontId="14" fillId="0" borderId="134" xfId="7" applyNumberFormat="1" applyFont="1" applyFill="1" applyBorder="1" applyAlignment="1">
      <alignment horizontal="right" vertical="center" shrinkToFit="1"/>
    </xf>
    <xf numFmtId="41" fontId="14" fillId="3" borderId="31" xfId="7" quotePrefix="1" applyNumberFormat="1" applyFont="1" applyFill="1" applyBorder="1" applyAlignment="1">
      <alignment horizontal="right" vertical="center" shrinkToFit="1"/>
    </xf>
    <xf numFmtId="41" fontId="14" fillId="3" borderId="127" xfId="7" applyNumberFormat="1" applyFont="1" applyFill="1" applyBorder="1" applyAlignment="1">
      <alignment horizontal="right" vertical="center" shrinkToFit="1"/>
    </xf>
    <xf numFmtId="41" fontId="14" fillId="0" borderId="128" xfId="7" applyNumberFormat="1" applyFont="1" applyFill="1" applyBorder="1" applyAlignment="1">
      <alignment horizontal="right" vertical="center" shrinkToFit="1"/>
    </xf>
    <xf numFmtId="41" fontId="14" fillId="0" borderId="129" xfId="7" applyNumberFormat="1" applyFont="1" applyFill="1" applyBorder="1" applyAlignment="1">
      <alignment horizontal="right" vertical="center" shrinkToFit="1"/>
    </xf>
    <xf numFmtId="41" fontId="14" fillId="0" borderId="133" xfId="7" applyNumberFormat="1" applyFont="1" applyFill="1" applyBorder="1" applyAlignment="1">
      <alignment horizontal="right" vertical="center" shrinkToFit="1"/>
    </xf>
    <xf numFmtId="41" fontId="14" fillId="0" borderId="74" xfId="7" applyNumberFormat="1" applyFont="1" applyFill="1" applyBorder="1" applyAlignment="1">
      <alignment horizontal="right" vertical="center" shrinkToFit="1"/>
    </xf>
    <xf numFmtId="41" fontId="14" fillId="0" borderId="77" xfId="7" applyNumberFormat="1" applyFont="1" applyFill="1" applyBorder="1" applyAlignment="1">
      <alignment horizontal="right" vertical="center" shrinkToFit="1"/>
    </xf>
    <xf numFmtId="41" fontId="14" fillId="0" borderId="80" xfId="7" applyNumberFormat="1" applyFont="1" applyFill="1" applyBorder="1" applyAlignment="1">
      <alignment horizontal="right" vertical="center" shrinkToFit="1"/>
    </xf>
    <xf numFmtId="41" fontId="14" fillId="0" borderId="134" xfId="7" applyNumberFormat="1" applyFont="1" applyFill="1" applyBorder="1" applyAlignment="1">
      <alignment horizontal="right" vertical="center" shrinkToFit="1"/>
    </xf>
    <xf numFmtId="41" fontId="14" fillId="0" borderId="130" xfId="7" applyNumberFormat="1" applyFont="1" applyFill="1" applyBorder="1" applyAlignment="1">
      <alignment horizontal="right" vertical="center" shrinkToFit="1"/>
    </xf>
    <xf numFmtId="41" fontId="14" fillId="0" borderId="88" xfId="7" applyNumberFormat="1" applyFont="1" applyFill="1" applyBorder="1" applyAlignment="1">
      <alignment horizontal="right" vertical="center" shrinkToFit="1"/>
    </xf>
    <xf numFmtId="38" fontId="10" fillId="2" borderId="6" xfId="7" applyFont="1" applyFill="1" applyBorder="1" applyAlignment="1">
      <alignment horizontal="center" vertical="center"/>
    </xf>
    <xf numFmtId="38" fontId="10" fillId="2" borderId="100" xfId="7" applyFont="1" applyFill="1" applyBorder="1" applyAlignment="1">
      <alignment horizontal="center" vertical="center"/>
    </xf>
    <xf numFmtId="0" fontId="11" fillId="0" borderId="41" xfId="3" applyFont="1" applyFill="1" applyBorder="1" applyAlignment="1" applyProtection="1">
      <alignment horizontal="distributed" vertical="center" indent="1"/>
      <protection locked="0"/>
    </xf>
    <xf numFmtId="0" fontId="11" fillId="0" borderId="42" xfId="3" applyFont="1" applyFill="1" applyBorder="1" applyAlignment="1" applyProtection="1">
      <alignment horizontal="distributed" vertical="center" indent="1"/>
      <protection locked="0"/>
    </xf>
    <xf numFmtId="0" fontId="11" fillId="0" borderId="43" xfId="3" applyFont="1" applyFill="1" applyBorder="1" applyAlignment="1" applyProtection="1">
      <alignment horizontal="distributed" vertical="center" indent="1"/>
      <protection locked="0"/>
    </xf>
    <xf numFmtId="0" fontId="10" fillId="2" borderId="4" xfId="3" applyFont="1" applyFill="1" applyBorder="1" applyAlignment="1" applyProtection="1">
      <alignment horizontal="center" vertical="top"/>
      <protection locked="0"/>
    </xf>
    <xf numFmtId="0" fontId="10" fillId="2" borderId="0" xfId="3" applyFont="1" applyFill="1" applyBorder="1" applyAlignment="1" applyProtection="1">
      <alignment horizontal="center" vertical="top"/>
      <protection locked="0"/>
    </xf>
    <xf numFmtId="0" fontId="10" fillId="2" borderId="5" xfId="3" applyFont="1" applyFill="1" applyBorder="1" applyAlignment="1" applyProtection="1">
      <alignment horizontal="center" vertical="top"/>
      <protection locked="0"/>
    </xf>
    <xf numFmtId="0" fontId="10" fillId="2" borderId="18" xfId="3" applyFont="1" applyFill="1" applyBorder="1" applyAlignment="1" applyProtection="1">
      <alignment horizontal="center" vertical="top"/>
      <protection locked="0"/>
    </xf>
    <xf numFmtId="0" fontId="10" fillId="2" borderId="19" xfId="3" applyFont="1" applyFill="1" applyBorder="1" applyAlignment="1" applyProtection="1">
      <alignment horizontal="center" vertical="top"/>
      <protection locked="0"/>
    </xf>
    <xf numFmtId="0" fontId="10" fillId="2" borderId="20" xfId="3" applyFont="1" applyFill="1" applyBorder="1" applyAlignment="1" applyProtection="1">
      <alignment horizontal="center" vertical="top"/>
      <protection locked="0"/>
    </xf>
    <xf numFmtId="0" fontId="10" fillId="2" borderId="4" xfId="3" applyFont="1" applyFill="1" applyBorder="1" applyAlignment="1" applyProtection="1">
      <alignment horizontal="center" vertical="center"/>
      <protection locked="0"/>
    </xf>
    <xf numFmtId="0" fontId="10" fillId="2" borderId="0" xfId="3" applyFont="1" applyFill="1" applyBorder="1" applyAlignment="1" applyProtection="1">
      <alignment horizontal="center" vertical="center"/>
      <protection locked="0"/>
    </xf>
    <xf numFmtId="0" fontId="10" fillId="2" borderId="5" xfId="3" applyFont="1" applyFill="1" applyBorder="1" applyAlignment="1" applyProtection="1">
      <alignment horizontal="center" vertical="center"/>
      <protection locked="0"/>
    </xf>
    <xf numFmtId="0" fontId="10" fillId="3" borderId="23" xfId="3" applyFont="1" applyFill="1" applyBorder="1" applyAlignment="1" applyProtection="1">
      <alignment horizontal="center" vertical="center" wrapText="1"/>
      <protection locked="0"/>
    </xf>
    <xf numFmtId="0" fontId="10" fillId="3" borderId="24" xfId="3" applyFont="1" applyFill="1" applyBorder="1" applyAlignment="1" applyProtection="1">
      <alignment horizontal="center" vertical="center" wrapText="1"/>
      <protection locked="0"/>
    </xf>
    <xf numFmtId="0" fontId="10" fillId="3" borderId="25" xfId="3" applyFont="1" applyFill="1" applyBorder="1" applyAlignment="1" applyProtection="1">
      <alignment horizontal="center" vertical="center" wrapText="1"/>
      <protection locked="0"/>
    </xf>
    <xf numFmtId="0" fontId="10" fillId="3" borderId="23" xfId="2" applyFont="1" applyFill="1" applyBorder="1" applyAlignment="1" applyProtection="1">
      <alignment horizontal="center" vertical="center" shrinkToFit="1"/>
      <protection locked="0"/>
    </xf>
    <xf numFmtId="0" fontId="10" fillId="3" borderId="24" xfId="2" applyFont="1" applyFill="1" applyBorder="1" applyAlignment="1" applyProtection="1">
      <alignment horizontal="center" vertical="center" shrinkToFit="1"/>
      <protection locked="0"/>
    </xf>
    <xf numFmtId="0" fontId="10" fillId="3" borderId="25" xfId="2" applyFont="1" applyFill="1" applyBorder="1" applyAlignment="1" applyProtection="1">
      <alignment horizontal="center" vertical="center" shrinkToFit="1"/>
      <protection locked="0"/>
    </xf>
    <xf numFmtId="0" fontId="10" fillId="5" borderId="1" xfId="3" applyFont="1" applyFill="1" applyBorder="1" applyAlignment="1" applyProtection="1">
      <alignment horizontal="center" vertical="center"/>
      <protection locked="0"/>
    </xf>
    <xf numFmtId="0" fontId="10" fillId="5" borderId="2" xfId="3" applyFont="1" applyFill="1" applyBorder="1" applyAlignment="1" applyProtection="1">
      <alignment horizontal="center" vertical="center"/>
      <protection locked="0"/>
    </xf>
    <xf numFmtId="0" fontId="10" fillId="5" borderId="3" xfId="3" applyFont="1" applyFill="1" applyBorder="1" applyAlignment="1" applyProtection="1">
      <alignment horizontal="center" vertical="center"/>
      <protection locked="0"/>
    </xf>
    <xf numFmtId="0" fontId="11" fillId="0" borderId="32" xfId="3" applyFont="1" applyFill="1" applyBorder="1" applyAlignment="1" applyProtection="1">
      <alignment horizontal="distributed" vertical="center" indent="1"/>
      <protection locked="0"/>
    </xf>
    <xf numFmtId="0" fontId="11" fillId="0" borderId="33" xfId="3" applyFont="1" applyFill="1" applyBorder="1" applyAlignment="1" applyProtection="1">
      <alignment horizontal="distributed" vertical="center" indent="1"/>
      <protection locked="0"/>
    </xf>
    <xf numFmtId="0" fontId="11" fillId="0" borderId="34" xfId="3" applyFont="1" applyFill="1" applyBorder="1" applyAlignment="1" applyProtection="1">
      <alignment horizontal="distributed" vertical="center" indent="1"/>
      <protection locked="0"/>
    </xf>
    <xf numFmtId="0" fontId="10" fillId="3" borderId="1" xfId="3" applyFont="1" applyFill="1" applyBorder="1" applyAlignment="1" applyProtection="1">
      <alignment horizontal="center" vertical="center" wrapText="1"/>
      <protection locked="0"/>
    </xf>
    <xf numFmtId="0" fontId="10" fillId="3" borderId="2" xfId="3" applyFont="1" applyFill="1" applyBorder="1" applyAlignment="1" applyProtection="1">
      <alignment horizontal="center" vertical="center"/>
      <protection locked="0"/>
    </xf>
    <xf numFmtId="0" fontId="10" fillId="3" borderId="3" xfId="3" applyFont="1" applyFill="1" applyBorder="1" applyAlignment="1" applyProtection="1">
      <alignment horizontal="center" vertical="center"/>
      <protection locked="0"/>
    </xf>
    <xf numFmtId="0" fontId="11" fillId="0" borderId="73" xfId="3" applyFont="1" applyFill="1" applyBorder="1" applyAlignment="1" applyProtection="1">
      <alignment horizontal="distributed" vertical="center" indent="1"/>
      <protection locked="0"/>
    </xf>
    <xf numFmtId="0" fontId="11" fillId="0" borderId="74" xfId="3" applyFont="1" applyFill="1" applyBorder="1" applyAlignment="1" applyProtection="1">
      <alignment horizontal="distributed" vertical="center" indent="1"/>
      <protection locked="0"/>
    </xf>
    <xf numFmtId="0" fontId="11" fillId="0" borderId="75" xfId="3" applyFont="1" applyFill="1" applyBorder="1" applyAlignment="1" applyProtection="1">
      <alignment horizontal="distributed" vertical="center" indent="1"/>
      <protection locked="0"/>
    </xf>
    <xf numFmtId="0" fontId="11" fillId="0" borderId="61" xfId="3" applyFont="1" applyFill="1" applyBorder="1" applyAlignment="1" applyProtection="1">
      <alignment horizontal="center" vertical="center" wrapText="1" shrinkToFit="1"/>
      <protection locked="0"/>
    </xf>
    <xf numFmtId="0" fontId="11" fillId="0" borderId="62" xfId="3" applyFont="1" applyFill="1" applyBorder="1" applyAlignment="1" applyProtection="1">
      <alignment horizontal="center" vertical="center" shrinkToFit="1"/>
      <protection locked="0"/>
    </xf>
    <xf numFmtId="0" fontId="11" fillId="0" borderId="63" xfId="3" applyFont="1" applyFill="1" applyBorder="1" applyAlignment="1" applyProtection="1">
      <alignment horizontal="center" vertical="center" shrinkToFit="1"/>
      <protection locked="0"/>
    </xf>
    <xf numFmtId="0" fontId="11" fillId="0" borderId="58" xfId="3" applyFont="1" applyFill="1" applyBorder="1" applyAlignment="1" applyProtection="1">
      <alignment horizontal="distributed" vertical="center" indent="1"/>
      <protection locked="0"/>
    </xf>
    <xf numFmtId="0" fontId="11" fillId="0" borderId="59" xfId="3" applyFont="1" applyFill="1" applyBorder="1" applyAlignment="1" applyProtection="1">
      <alignment horizontal="distributed" vertical="center" indent="1"/>
      <protection locked="0"/>
    </xf>
    <xf numFmtId="0" fontId="11" fillId="0" borderId="76" xfId="3" applyFont="1" applyFill="1" applyBorder="1" applyAlignment="1" applyProtection="1">
      <alignment horizontal="distributed" vertical="center" indent="1"/>
      <protection locked="0"/>
    </xf>
    <xf numFmtId="0" fontId="11" fillId="0" borderId="77" xfId="3" applyFont="1" applyFill="1" applyBorder="1" applyAlignment="1" applyProtection="1">
      <alignment horizontal="distributed" vertical="center" indent="1"/>
      <protection locked="0"/>
    </xf>
    <xf numFmtId="0" fontId="11" fillId="0" borderId="78" xfId="3" applyFont="1" applyFill="1" applyBorder="1" applyAlignment="1" applyProtection="1">
      <alignment horizontal="distributed" vertical="center" indent="1"/>
      <protection locked="0"/>
    </xf>
    <xf numFmtId="0" fontId="11" fillId="0" borderId="45" xfId="3" applyFont="1" applyFill="1" applyBorder="1" applyAlignment="1" applyProtection="1">
      <alignment horizontal="distributed" vertical="center" indent="1"/>
      <protection locked="0"/>
    </xf>
    <xf numFmtId="0" fontId="11" fillId="0" borderId="57" xfId="3" applyFont="1" applyFill="1" applyBorder="1" applyAlignment="1" applyProtection="1">
      <alignment horizontal="distributed" vertical="center" indent="1"/>
      <protection locked="0"/>
    </xf>
    <xf numFmtId="0" fontId="11" fillId="0" borderId="94" xfId="3" applyFont="1" applyFill="1" applyBorder="1" applyAlignment="1" applyProtection="1">
      <alignment horizontal="distributed" vertical="center" indent="1"/>
      <protection locked="0"/>
    </xf>
    <xf numFmtId="0" fontId="11" fillId="0" borderId="95" xfId="3" applyFont="1" applyFill="1" applyBorder="1" applyAlignment="1" applyProtection="1">
      <alignment horizontal="distributed" vertical="center" indent="1"/>
      <protection locked="0"/>
    </xf>
    <xf numFmtId="0" fontId="11" fillId="0" borderId="96" xfId="3" applyFont="1" applyFill="1" applyBorder="1" applyAlignment="1" applyProtection="1">
      <alignment horizontal="distributed" vertical="center" indent="1"/>
      <protection locked="0"/>
    </xf>
    <xf numFmtId="0" fontId="11" fillId="0" borderId="61" xfId="3" applyFont="1" applyFill="1" applyBorder="1" applyAlignment="1" applyProtection="1">
      <alignment horizontal="center" vertical="center" wrapText="1"/>
      <protection locked="0"/>
    </xf>
    <xf numFmtId="0" fontId="11" fillId="0" borderId="62" xfId="3" applyFont="1" applyFill="1" applyBorder="1" applyAlignment="1" applyProtection="1">
      <alignment horizontal="center" vertical="center"/>
      <protection locked="0"/>
    </xf>
    <xf numFmtId="0" fontId="11" fillId="0" borderId="47" xfId="3" applyFont="1" applyFill="1" applyBorder="1" applyAlignment="1" applyProtection="1">
      <alignment horizontal="distributed" vertical="center" indent="1"/>
      <protection locked="0"/>
    </xf>
    <xf numFmtId="0" fontId="11" fillId="0" borderId="48" xfId="3" applyFont="1" applyFill="1" applyBorder="1" applyAlignment="1" applyProtection="1">
      <alignment horizontal="distributed" vertical="center" indent="1"/>
      <protection locked="0"/>
    </xf>
    <xf numFmtId="0" fontId="11" fillId="0" borderId="49" xfId="3" applyFont="1" applyFill="1" applyBorder="1" applyAlignment="1" applyProtection="1">
      <alignment horizontal="distributed" vertical="center" indent="1"/>
      <protection locked="0"/>
    </xf>
    <xf numFmtId="0" fontId="11" fillId="0" borderId="54" xfId="3" applyFont="1" applyFill="1" applyBorder="1" applyAlignment="1" applyProtection="1">
      <alignment horizontal="distributed" vertical="center" indent="1"/>
      <protection locked="0"/>
    </xf>
    <xf numFmtId="0" fontId="11" fillId="0" borderId="55" xfId="3" applyFont="1" applyFill="1" applyBorder="1" applyAlignment="1" applyProtection="1">
      <alignment horizontal="distributed" vertical="center" indent="1"/>
      <protection locked="0"/>
    </xf>
    <xf numFmtId="0" fontId="11" fillId="0" borderId="56" xfId="3" applyFont="1" applyFill="1" applyBorder="1" applyAlignment="1" applyProtection="1">
      <alignment horizontal="distributed" vertical="center" indent="1"/>
      <protection locked="0"/>
    </xf>
    <xf numFmtId="0" fontId="11" fillId="0" borderId="61" xfId="3" applyFont="1" applyFill="1" applyBorder="1" applyAlignment="1" applyProtection="1">
      <alignment horizontal="center" vertical="distributed" textRotation="255" indent="1" shrinkToFit="1"/>
      <protection locked="0"/>
    </xf>
    <xf numFmtId="0" fontId="11" fillId="0" borderId="62" xfId="3" applyFont="1" applyFill="1" applyBorder="1" applyAlignment="1" applyProtection="1">
      <alignment horizontal="center" vertical="distributed" textRotation="255" indent="1" shrinkToFit="1"/>
      <protection locked="0"/>
    </xf>
    <xf numFmtId="0" fontId="11" fillId="0" borderId="63" xfId="3" applyFont="1" applyFill="1" applyBorder="1" applyAlignment="1" applyProtection="1">
      <alignment horizontal="center" vertical="distributed" textRotation="255" indent="1" shrinkToFit="1"/>
      <protection locked="0"/>
    </xf>
    <xf numFmtId="0" fontId="11" fillId="0" borderId="62" xfId="3" applyFont="1" applyFill="1" applyBorder="1" applyAlignment="1" applyProtection="1">
      <alignment horizontal="center" vertical="center" wrapText="1"/>
      <protection locked="0"/>
    </xf>
    <xf numFmtId="0" fontId="11" fillId="0" borderId="63" xfId="3" applyFont="1" applyFill="1" applyBorder="1" applyAlignment="1" applyProtection="1">
      <alignment horizontal="center" vertical="center" wrapText="1"/>
      <protection locked="0"/>
    </xf>
    <xf numFmtId="0" fontId="10" fillId="3" borderId="4" xfId="3" applyFont="1" applyFill="1" applyBorder="1" applyAlignment="1" applyProtection="1">
      <alignment horizontal="center" vertical="center"/>
      <protection locked="0"/>
    </xf>
    <xf numFmtId="0" fontId="11" fillId="0" borderId="86" xfId="3" applyFont="1" applyFill="1" applyBorder="1" applyAlignment="1" applyProtection="1">
      <alignment horizontal="center" vertical="distributed" textRotation="255" indent="1"/>
      <protection locked="0"/>
    </xf>
    <xf numFmtId="0" fontId="11" fillId="0" borderId="17" xfId="3" applyFont="1" applyFill="1" applyBorder="1" applyAlignment="1" applyProtection="1">
      <alignment horizontal="center" vertical="distributed" textRotation="255" indent="1"/>
      <protection locked="0"/>
    </xf>
    <xf numFmtId="0" fontId="11" fillId="0" borderId="87" xfId="3" applyFont="1" applyFill="1" applyBorder="1" applyAlignment="1" applyProtection="1">
      <alignment horizontal="center" vertical="distributed" textRotation="255" indent="1"/>
      <protection locked="0"/>
    </xf>
    <xf numFmtId="0" fontId="13" fillId="4" borderId="23" xfId="3" applyFont="1" applyFill="1" applyBorder="1" applyAlignment="1" applyProtection="1">
      <alignment horizontal="center" vertical="center"/>
      <protection locked="0"/>
    </xf>
    <xf numFmtId="0" fontId="13" fillId="4" borderId="24" xfId="3" applyFont="1" applyFill="1" applyBorder="1" applyAlignment="1" applyProtection="1">
      <alignment horizontal="center" vertical="center"/>
      <protection locked="0"/>
    </xf>
    <xf numFmtId="0" fontId="13" fillId="4" borderId="25" xfId="3" applyFont="1" applyFill="1" applyBorder="1" applyAlignment="1" applyProtection="1">
      <alignment horizontal="center" vertical="center"/>
      <protection locked="0"/>
    </xf>
    <xf numFmtId="0" fontId="10" fillId="5" borderId="4" xfId="3" applyFont="1" applyFill="1" applyBorder="1" applyAlignment="1" applyProtection="1">
      <alignment horizontal="center" vertical="center" wrapText="1" shrinkToFit="1"/>
      <protection locked="0"/>
    </xf>
    <xf numFmtId="0" fontId="10" fillId="5" borderId="0" xfId="3" applyFont="1" applyFill="1" applyBorder="1" applyAlignment="1" applyProtection="1">
      <alignment horizontal="center" vertical="center" shrinkToFit="1"/>
      <protection locked="0"/>
    </xf>
    <xf numFmtId="0" fontId="10" fillId="5" borderId="5" xfId="3" applyFont="1" applyFill="1" applyBorder="1" applyAlignment="1" applyProtection="1">
      <alignment horizontal="center" vertical="center" shrinkToFit="1"/>
      <protection locked="0"/>
    </xf>
    <xf numFmtId="0" fontId="11" fillId="0" borderId="66" xfId="3" applyFont="1" applyFill="1" applyBorder="1" applyAlignment="1" applyProtection="1">
      <alignment horizontal="center" vertical="center" shrinkToFit="1"/>
      <protection locked="0"/>
    </xf>
    <xf numFmtId="0" fontId="11" fillId="0" borderId="36" xfId="3" applyFont="1" applyFill="1" applyBorder="1" applyAlignment="1" applyProtection="1">
      <alignment horizontal="center" vertical="center" shrinkToFit="1"/>
      <protection locked="0"/>
    </xf>
    <xf numFmtId="0" fontId="11" fillId="0" borderId="67" xfId="3" applyFont="1" applyFill="1" applyBorder="1" applyAlignment="1" applyProtection="1">
      <alignment horizontal="center" vertical="center" shrinkToFit="1"/>
      <protection locked="0"/>
    </xf>
    <xf numFmtId="0" fontId="11" fillId="0" borderId="68" xfId="3" applyFont="1" applyFill="1" applyBorder="1" applyAlignment="1" applyProtection="1">
      <alignment horizontal="center" vertical="center" shrinkToFit="1"/>
      <protection locked="0"/>
    </xf>
    <xf numFmtId="0" fontId="11" fillId="0" borderId="39" xfId="3" applyFont="1" applyFill="1" applyBorder="1" applyAlignment="1" applyProtection="1">
      <alignment horizontal="center" vertical="center" shrinkToFit="1"/>
      <protection locked="0"/>
    </xf>
    <xf numFmtId="0" fontId="11" fillId="0" borderId="69" xfId="3" applyFont="1" applyFill="1" applyBorder="1" applyAlignment="1" applyProtection="1">
      <alignment horizontal="center" vertical="center" shrinkToFit="1"/>
      <protection locked="0"/>
    </xf>
    <xf numFmtId="0" fontId="11" fillId="0" borderId="70" xfId="3" applyFont="1" applyFill="1" applyBorder="1" applyAlignment="1" applyProtection="1">
      <alignment horizontal="center" vertical="center" shrinkToFit="1"/>
      <protection locked="0"/>
    </xf>
    <xf numFmtId="0" fontId="11" fillId="0" borderId="51" xfId="3" applyFont="1" applyFill="1" applyBorder="1" applyAlignment="1" applyProtection="1">
      <alignment horizontal="center" vertical="center" shrinkToFit="1"/>
      <protection locked="0"/>
    </xf>
    <xf numFmtId="0" fontId="11" fillId="0" borderId="71" xfId="3" applyFont="1" applyFill="1" applyBorder="1" applyAlignment="1" applyProtection="1">
      <alignment horizontal="center" vertical="center" shrinkToFit="1"/>
      <protection locked="0"/>
    </xf>
    <xf numFmtId="0" fontId="10" fillId="3" borderId="23" xfId="3" applyFont="1" applyFill="1" applyBorder="1" applyAlignment="1" applyProtection="1">
      <alignment horizontal="center" vertical="center" shrinkToFit="1"/>
      <protection locked="0"/>
    </xf>
    <xf numFmtId="0" fontId="10" fillId="3" borderId="19" xfId="3" applyFont="1" applyFill="1" applyBorder="1" applyAlignment="1" applyProtection="1">
      <alignment horizontal="center" vertical="center" shrinkToFit="1"/>
      <protection locked="0"/>
    </xf>
    <xf numFmtId="0" fontId="10" fillId="3" borderId="20" xfId="3" applyFont="1" applyFill="1" applyBorder="1" applyAlignment="1" applyProtection="1">
      <alignment horizontal="center" vertical="center" shrinkToFit="1"/>
      <protection locked="0"/>
    </xf>
    <xf numFmtId="0" fontId="10" fillId="5" borderId="1" xfId="3" applyFont="1" applyFill="1" applyBorder="1" applyAlignment="1" applyProtection="1">
      <alignment horizontal="center" vertical="center" wrapText="1"/>
      <protection locked="0"/>
    </xf>
    <xf numFmtId="0" fontId="10" fillId="5" borderId="4" xfId="3" applyFont="1" applyFill="1" applyBorder="1" applyAlignment="1" applyProtection="1">
      <alignment horizontal="center" vertical="center"/>
      <protection locked="0"/>
    </xf>
    <xf numFmtId="0" fontId="10" fillId="5" borderId="18" xfId="3" applyFont="1" applyFill="1" applyBorder="1" applyAlignment="1" applyProtection="1">
      <alignment horizontal="center" vertical="center"/>
      <protection locked="0"/>
    </xf>
    <xf numFmtId="0" fontId="11" fillId="0" borderId="79" xfId="3" applyFont="1" applyFill="1" applyBorder="1" applyAlignment="1" applyProtection="1">
      <alignment horizontal="distributed" vertical="center" indent="1"/>
      <protection locked="0"/>
    </xf>
    <xf numFmtId="0" fontId="11" fillId="0" borderId="80" xfId="3" applyFont="1" applyFill="1" applyBorder="1" applyAlignment="1" applyProtection="1">
      <alignment horizontal="distributed" vertical="center" indent="1"/>
      <protection locked="0"/>
    </xf>
    <xf numFmtId="0" fontId="11" fillId="0" borderId="81" xfId="3" applyFont="1" applyFill="1" applyBorder="1" applyAlignment="1" applyProtection="1">
      <alignment horizontal="distributed" vertical="center" indent="1"/>
      <protection locked="0"/>
    </xf>
    <xf numFmtId="0" fontId="10" fillId="3" borderId="24" xfId="3" applyFont="1" applyFill="1" applyBorder="1" applyAlignment="1" applyProtection="1">
      <alignment horizontal="center" vertical="center" shrinkToFit="1"/>
      <protection locked="0"/>
    </xf>
    <xf numFmtId="0" fontId="10" fillId="3" borderId="25" xfId="3" applyFont="1" applyFill="1" applyBorder="1" applyAlignment="1" applyProtection="1">
      <alignment horizontal="center" vertical="center" shrinkToFit="1"/>
      <protection locked="0"/>
    </xf>
    <xf numFmtId="38" fontId="12" fillId="2" borderId="120" xfId="7" applyFont="1" applyFill="1" applyBorder="1" applyAlignment="1">
      <alignment horizontal="center" vertical="center" textRotation="255" wrapText="1" shrinkToFit="1"/>
    </xf>
    <xf numFmtId="38" fontId="12" fillId="2" borderId="14" xfId="7" applyFont="1" applyFill="1" applyBorder="1" applyAlignment="1">
      <alignment horizontal="center" vertical="center" textRotation="255" shrinkToFit="1"/>
    </xf>
    <xf numFmtId="38" fontId="12" fillId="2" borderId="121" xfId="7" applyFont="1" applyFill="1" applyBorder="1" applyAlignment="1">
      <alignment horizontal="center" vertical="center" textRotation="255" shrinkToFit="1"/>
    </xf>
    <xf numFmtId="38" fontId="12" fillId="2" borderId="12" xfId="7" applyFont="1" applyFill="1" applyBorder="1" applyAlignment="1">
      <alignment horizontal="center" vertical="center" textRotation="255" shrinkToFit="1"/>
    </xf>
    <xf numFmtId="38" fontId="12" fillId="2" borderId="15" xfId="7" applyFont="1" applyFill="1" applyBorder="1" applyAlignment="1">
      <alignment horizontal="center" vertical="center" textRotation="255" shrinkToFit="1"/>
    </xf>
    <xf numFmtId="38" fontId="12" fillId="2" borderId="22" xfId="7" applyFont="1" applyFill="1" applyBorder="1" applyAlignment="1">
      <alignment horizontal="center" vertical="center" textRotation="255" shrinkToFit="1"/>
    </xf>
    <xf numFmtId="38" fontId="12" fillId="2" borderId="9" xfId="7" applyFont="1" applyFill="1" applyBorder="1" applyAlignment="1">
      <alignment horizontal="center" vertical="center" textRotation="255" shrinkToFit="1"/>
    </xf>
    <xf numFmtId="38" fontId="12" fillId="2" borderId="4" xfId="7" applyFont="1" applyFill="1" applyBorder="1" applyAlignment="1">
      <alignment horizontal="center" vertical="center" textRotation="255" shrinkToFit="1"/>
    </xf>
    <xf numFmtId="38" fontId="12" fillId="2" borderId="18" xfId="7" applyFont="1" applyFill="1" applyBorder="1" applyAlignment="1">
      <alignment horizontal="center" vertical="center" textRotation="255" shrinkToFit="1"/>
    </xf>
    <xf numFmtId="38" fontId="12" fillId="2" borderId="11" xfId="7" applyFont="1" applyFill="1" applyBorder="1" applyAlignment="1">
      <alignment horizontal="center" vertical="center" textRotation="255" shrinkToFit="1"/>
    </xf>
    <xf numFmtId="38" fontId="12" fillId="2" borderId="0" xfId="7" applyFont="1" applyFill="1" applyBorder="1" applyAlignment="1">
      <alignment horizontal="center" vertical="center" textRotation="255" shrinkToFit="1"/>
    </xf>
    <xf numFmtId="38" fontId="12" fillId="2" borderId="19" xfId="7" applyFont="1" applyFill="1" applyBorder="1" applyAlignment="1">
      <alignment horizontal="center" vertical="center" textRotation="255" shrinkToFit="1"/>
    </xf>
    <xf numFmtId="38" fontId="12" fillId="2" borderId="11" xfId="7" applyFont="1" applyFill="1" applyBorder="1" applyAlignment="1">
      <alignment horizontal="center" vertical="center" textRotation="255" wrapText="1" shrinkToFit="1"/>
    </xf>
    <xf numFmtId="38" fontId="12" fillId="2" borderId="97" xfId="7" applyFont="1" applyFill="1" applyBorder="1" applyAlignment="1">
      <alignment horizontal="center" vertical="center" textRotation="255" wrapText="1" shrinkToFit="1"/>
    </xf>
    <xf numFmtId="38" fontId="12" fillId="2" borderId="98" xfId="7" applyFont="1" applyFill="1" applyBorder="1" applyAlignment="1">
      <alignment horizontal="center" vertical="center" textRotation="255" wrapText="1" shrinkToFit="1"/>
    </xf>
    <xf numFmtId="38" fontId="12" fillId="2" borderId="99" xfId="7" applyFont="1" applyFill="1" applyBorder="1" applyAlignment="1">
      <alignment horizontal="center" vertical="center" textRotation="255" shrinkToFit="1"/>
    </xf>
    <xf numFmtId="38" fontId="12" fillId="2" borderId="10" xfId="7" applyFont="1" applyFill="1" applyBorder="1" applyAlignment="1">
      <alignment horizontal="center" vertical="center" textRotation="255" wrapText="1" shrinkToFit="1"/>
    </xf>
    <xf numFmtId="38" fontId="12" fillId="2" borderId="13" xfId="7" applyFont="1" applyFill="1" applyBorder="1" applyAlignment="1">
      <alignment horizontal="center" vertical="center" textRotation="255" shrinkToFit="1"/>
    </xf>
    <xf numFmtId="38" fontId="12" fillId="2" borderId="21" xfId="7" applyFont="1" applyFill="1" applyBorder="1" applyAlignment="1">
      <alignment horizontal="center" vertical="center" textRotation="255" shrinkToFit="1"/>
    </xf>
    <xf numFmtId="38" fontId="10" fillId="2" borderId="1" xfId="7" applyFont="1" applyFill="1" applyBorder="1" applyAlignment="1">
      <alignment horizontal="center" vertical="center" wrapText="1"/>
    </xf>
    <xf numFmtId="38" fontId="10" fillId="2" borderId="3" xfId="7" applyFont="1" applyFill="1" applyBorder="1" applyAlignment="1">
      <alignment horizontal="center" vertical="center" wrapText="1"/>
    </xf>
    <xf numFmtId="38" fontId="12" fillId="6" borderId="9" xfId="7" applyFont="1" applyFill="1" applyBorder="1" applyAlignment="1">
      <alignment horizontal="center" vertical="center" textRotation="255" shrinkToFit="1"/>
    </xf>
    <xf numFmtId="38" fontId="12" fillId="6" borderId="125" xfId="7" applyFont="1" applyFill="1" applyBorder="1" applyAlignment="1">
      <alignment horizontal="center" vertical="center" textRotation="255" shrinkToFit="1"/>
    </xf>
    <xf numFmtId="38" fontId="12" fillId="6" borderId="4" xfId="7" applyFont="1" applyFill="1" applyBorder="1" applyAlignment="1">
      <alignment horizontal="center" vertical="center" textRotation="255" shrinkToFit="1"/>
    </xf>
    <xf numFmtId="38" fontId="12" fillId="6" borderId="5" xfId="7" applyFont="1" applyFill="1" applyBorder="1" applyAlignment="1">
      <alignment horizontal="center" vertical="center" textRotation="255" shrinkToFit="1"/>
    </xf>
    <xf numFmtId="38" fontId="12" fillId="6" borderId="18" xfId="7" applyFont="1" applyFill="1" applyBorder="1" applyAlignment="1">
      <alignment horizontal="center" vertical="center" textRotation="255" shrinkToFit="1"/>
    </xf>
    <xf numFmtId="38" fontId="12" fillId="6" borderId="20" xfId="7" applyFont="1" applyFill="1" applyBorder="1" applyAlignment="1">
      <alignment horizontal="center" vertical="center" textRotation="255" shrinkToFit="1"/>
    </xf>
    <xf numFmtId="38" fontId="10" fillId="2" borderId="7" xfId="7" applyFont="1" applyFill="1" applyBorder="1" applyAlignment="1">
      <alignment horizontal="center" vertical="center"/>
    </xf>
    <xf numFmtId="38" fontId="10" fillId="2" borderId="8" xfId="7" applyFont="1" applyFill="1" applyBorder="1" applyAlignment="1">
      <alignment horizontal="center" vertical="center"/>
    </xf>
    <xf numFmtId="38" fontId="10" fillId="2" borderId="107" xfId="7" applyFont="1" applyFill="1" applyBorder="1" applyAlignment="1">
      <alignment horizontal="center" vertical="center" textRotation="255" shrinkToFit="1"/>
    </xf>
    <xf numFmtId="38" fontId="10" fillId="2" borderId="108" xfId="7" applyFont="1" applyFill="1" applyBorder="1" applyAlignment="1">
      <alignment horizontal="center" vertical="center" textRotation="255" shrinkToFit="1"/>
    </xf>
    <xf numFmtId="38" fontId="10" fillId="2" borderId="109" xfId="7" applyFont="1" applyFill="1" applyBorder="1" applyAlignment="1">
      <alignment horizontal="center" vertical="center" textRotation="255" shrinkToFit="1"/>
    </xf>
    <xf numFmtId="38" fontId="10" fillId="2" borderId="117" xfId="7" applyFont="1" applyFill="1" applyBorder="1" applyAlignment="1">
      <alignment horizontal="center" vertical="center" wrapText="1"/>
    </xf>
    <xf numFmtId="38" fontId="10" fillId="2" borderId="118" xfId="7" applyFont="1" applyFill="1" applyBorder="1" applyAlignment="1">
      <alignment horizontal="center" vertical="center" wrapText="1"/>
    </xf>
    <xf numFmtId="38" fontId="10" fillId="2" borderId="119" xfId="7" applyFont="1" applyFill="1" applyBorder="1" applyAlignment="1">
      <alignment horizontal="center" vertical="center" wrapText="1"/>
    </xf>
    <xf numFmtId="38" fontId="10" fillId="2" borderId="7" xfId="7" applyFont="1" applyFill="1" applyBorder="1" applyAlignment="1">
      <alignment horizontal="center" vertical="center" wrapText="1"/>
    </xf>
    <xf numFmtId="38" fontId="10" fillId="2" borderId="100" xfId="7" applyFont="1" applyFill="1" applyBorder="1" applyAlignment="1">
      <alignment horizontal="center" vertical="center" wrapText="1"/>
    </xf>
    <xf numFmtId="38" fontId="10" fillId="2" borderId="6" xfId="7" applyFont="1" applyFill="1" applyBorder="1" applyAlignment="1">
      <alignment horizontal="center" vertical="center" wrapText="1"/>
    </xf>
    <xf numFmtId="38" fontId="10" fillId="2" borderId="107" xfId="7" applyFont="1" applyFill="1" applyBorder="1" applyAlignment="1">
      <alignment horizontal="center" vertical="center" textRotation="255"/>
    </xf>
    <xf numFmtId="38" fontId="10" fillId="2" borderId="108" xfId="7" applyFont="1" applyFill="1" applyBorder="1" applyAlignment="1">
      <alignment horizontal="center" vertical="center" textRotation="255"/>
    </xf>
    <xf numFmtId="38" fontId="10" fillId="2" borderId="109" xfId="7" applyFont="1" applyFill="1" applyBorder="1" applyAlignment="1">
      <alignment horizontal="center" vertical="center" textRotation="255"/>
    </xf>
  </cellXfs>
  <cellStyles count="9">
    <cellStyle name="桁区切り" xfId="7" builtinId="6"/>
    <cellStyle name="桁区切り 2" xfId="4"/>
    <cellStyle name="桁区切り 3" xfId="5"/>
    <cellStyle name="標準" xfId="0" builtinId="0"/>
    <cellStyle name="標準 2" xfId="2"/>
    <cellStyle name="標準 3" xfId="6"/>
    <cellStyle name="標準 4" xfId="1"/>
    <cellStyle name="標準 5" xfId="8"/>
    <cellStyle name="標準_報道資料(２校種教科別志願者)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Z87"/>
  <sheetViews>
    <sheetView tabSelected="1" view="pageBreakPreview" zoomScale="70" zoomScaleNormal="40" zoomScaleSheetLayoutView="70" zoomScalePageLayoutView="80" workbookViewId="0"/>
  </sheetViews>
  <sheetFormatPr defaultColWidth="10.75" defaultRowHeight="82.5" customHeight="1" x14ac:dyDescent="0.15"/>
  <cols>
    <col min="1" max="1" width="6.625" style="1" customWidth="1"/>
    <col min="2" max="4" width="11.75" style="1" customWidth="1"/>
    <col min="5" max="16" width="10.75" style="1"/>
    <col min="17" max="21" width="10.75" style="1" customWidth="1"/>
    <col min="22" max="16384" width="10.75" style="1"/>
  </cols>
  <sheetData>
    <row r="1" spans="1:26" ht="33.75" customHeight="1" thickBot="1" x14ac:dyDescent="0.2">
      <c r="A1" s="8" t="s">
        <v>85</v>
      </c>
    </row>
    <row r="2" spans="1:26" s="2" customFormat="1" ht="15.95" customHeight="1" x14ac:dyDescent="0.15">
      <c r="A2" s="9"/>
      <c r="B2" s="10"/>
      <c r="C2" s="10"/>
      <c r="D2" s="11"/>
      <c r="E2" s="231" t="s">
        <v>86</v>
      </c>
      <c r="F2" s="232"/>
      <c r="G2" s="245" t="s">
        <v>80</v>
      </c>
      <c r="H2" s="245"/>
      <c r="I2" s="245"/>
      <c r="J2" s="245"/>
      <c r="K2" s="245"/>
      <c r="L2" s="245"/>
      <c r="M2" s="245"/>
      <c r="N2" s="245"/>
      <c r="O2" s="244" t="s">
        <v>81</v>
      </c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6"/>
    </row>
    <row r="3" spans="1:26" s="2" customFormat="1" ht="15.95" customHeight="1" x14ac:dyDescent="0.15">
      <c r="A3" s="12"/>
      <c r="B3" s="13"/>
      <c r="C3" s="13"/>
      <c r="D3" s="14"/>
      <c r="E3" s="86" t="s">
        <v>82</v>
      </c>
      <c r="F3" s="87" t="s">
        <v>83</v>
      </c>
      <c r="G3" s="247" t="s">
        <v>82</v>
      </c>
      <c r="H3" s="247"/>
      <c r="I3" s="247"/>
      <c r="J3" s="248"/>
      <c r="K3" s="249" t="s">
        <v>83</v>
      </c>
      <c r="L3" s="247"/>
      <c r="M3" s="247"/>
      <c r="N3" s="248"/>
      <c r="O3" s="124" t="s">
        <v>87</v>
      </c>
      <c r="P3" s="239"/>
      <c r="Q3" s="239"/>
      <c r="R3" s="239"/>
      <c r="S3" s="239"/>
      <c r="T3" s="125"/>
      <c r="U3" s="124" t="s">
        <v>88</v>
      </c>
      <c r="V3" s="239"/>
      <c r="W3" s="239"/>
      <c r="X3" s="239"/>
      <c r="Y3" s="239"/>
      <c r="Z3" s="125"/>
    </row>
    <row r="4" spans="1:26" s="2" customFormat="1" ht="20.100000000000001" customHeight="1" x14ac:dyDescent="0.15">
      <c r="A4" s="135" t="s">
        <v>79</v>
      </c>
      <c r="B4" s="136"/>
      <c r="C4" s="136"/>
      <c r="D4" s="137"/>
      <c r="E4" s="124" t="s">
        <v>0</v>
      </c>
      <c r="F4" s="125"/>
      <c r="G4" s="85" t="s">
        <v>0</v>
      </c>
      <c r="H4" s="240" t="s">
        <v>1</v>
      </c>
      <c r="I4" s="239"/>
      <c r="J4" s="250" t="s">
        <v>84</v>
      </c>
      <c r="K4" s="81" t="s">
        <v>0</v>
      </c>
      <c r="L4" s="240" t="s">
        <v>1</v>
      </c>
      <c r="M4" s="239"/>
      <c r="N4" s="250" t="s">
        <v>84</v>
      </c>
      <c r="O4" s="124" t="s">
        <v>0</v>
      </c>
      <c r="P4" s="239"/>
      <c r="Q4" s="240" t="s">
        <v>1</v>
      </c>
      <c r="R4" s="239"/>
      <c r="S4" s="239"/>
      <c r="T4" s="241" t="s">
        <v>2</v>
      </c>
      <c r="U4" s="124" t="s">
        <v>0</v>
      </c>
      <c r="V4" s="239"/>
      <c r="W4" s="240" t="s">
        <v>1</v>
      </c>
      <c r="X4" s="239"/>
      <c r="Y4" s="239"/>
      <c r="Z4" s="241" t="s">
        <v>2</v>
      </c>
    </row>
    <row r="5" spans="1:26" s="2" customFormat="1" ht="30" customHeight="1" x14ac:dyDescent="0.15">
      <c r="A5" s="135"/>
      <c r="B5" s="136"/>
      <c r="C5" s="136"/>
      <c r="D5" s="137"/>
      <c r="E5" s="233" t="s">
        <v>72</v>
      </c>
      <c r="F5" s="234"/>
      <c r="G5" s="221" t="s">
        <v>72</v>
      </c>
      <c r="H5" s="215" t="s">
        <v>60</v>
      </c>
      <c r="I5" s="212" t="s">
        <v>4</v>
      </c>
      <c r="J5" s="251"/>
      <c r="K5" s="218" t="s">
        <v>72</v>
      </c>
      <c r="L5" s="215" t="s">
        <v>60</v>
      </c>
      <c r="M5" s="212" t="s">
        <v>4</v>
      </c>
      <c r="N5" s="251"/>
      <c r="O5" s="218" t="s">
        <v>72</v>
      </c>
      <c r="P5" s="225" t="s">
        <v>3</v>
      </c>
      <c r="Q5" s="215" t="s">
        <v>60</v>
      </c>
      <c r="R5" s="228" t="s">
        <v>4</v>
      </c>
      <c r="S5" s="224" t="s">
        <v>59</v>
      </c>
      <c r="T5" s="242"/>
      <c r="U5" s="218" t="s">
        <v>72</v>
      </c>
      <c r="V5" s="225" t="s">
        <v>3</v>
      </c>
      <c r="W5" s="215" t="s">
        <v>60</v>
      </c>
      <c r="X5" s="228" t="s">
        <v>4</v>
      </c>
      <c r="Y5" s="224" t="s">
        <v>59</v>
      </c>
      <c r="Z5" s="242"/>
    </row>
    <row r="6" spans="1:26" s="2" customFormat="1" ht="30" customHeight="1" x14ac:dyDescent="0.15">
      <c r="A6" s="129" t="s">
        <v>5</v>
      </c>
      <c r="B6" s="130"/>
      <c r="C6" s="130"/>
      <c r="D6" s="131"/>
      <c r="E6" s="235"/>
      <c r="F6" s="236"/>
      <c r="G6" s="222"/>
      <c r="H6" s="216"/>
      <c r="I6" s="213"/>
      <c r="J6" s="251"/>
      <c r="K6" s="219"/>
      <c r="L6" s="216"/>
      <c r="M6" s="213"/>
      <c r="N6" s="251"/>
      <c r="O6" s="219"/>
      <c r="P6" s="226"/>
      <c r="Q6" s="216"/>
      <c r="R6" s="229"/>
      <c r="S6" s="222"/>
      <c r="T6" s="242"/>
      <c r="U6" s="219"/>
      <c r="V6" s="226"/>
      <c r="W6" s="216"/>
      <c r="X6" s="229"/>
      <c r="Y6" s="222"/>
      <c r="Z6" s="242"/>
    </row>
    <row r="7" spans="1:26" s="2" customFormat="1" ht="30" customHeight="1" thickBot="1" x14ac:dyDescent="0.2">
      <c r="A7" s="132"/>
      <c r="B7" s="133"/>
      <c r="C7" s="133"/>
      <c r="D7" s="134"/>
      <c r="E7" s="237"/>
      <c r="F7" s="238"/>
      <c r="G7" s="223"/>
      <c r="H7" s="217"/>
      <c r="I7" s="214"/>
      <c r="J7" s="252"/>
      <c r="K7" s="220"/>
      <c r="L7" s="217"/>
      <c r="M7" s="214"/>
      <c r="N7" s="252"/>
      <c r="O7" s="220"/>
      <c r="P7" s="227"/>
      <c r="Q7" s="217"/>
      <c r="R7" s="230"/>
      <c r="S7" s="223"/>
      <c r="T7" s="243"/>
      <c r="U7" s="220"/>
      <c r="V7" s="227"/>
      <c r="W7" s="217"/>
      <c r="X7" s="230"/>
      <c r="Y7" s="223"/>
      <c r="Z7" s="243"/>
    </row>
    <row r="8" spans="1:26" s="3" customFormat="1" ht="30" customHeight="1" thickBot="1" x14ac:dyDescent="0.2">
      <c r="A8" s="138" t="s">
        <v>66</v>
      </c>
      <c r="B8" s="139"/>
      <c r="C8" s="139"/>
      <c r="D8" s="140"/>
      <c r="E8" s="19">
        <v>1416</v>
      </c>
      <c r="F8" s="99">
        <v>1280</v>
      </c>
      <c r="G8" s="88">
        <v>1256</v>
      </c>
      <c r="H8" s="42">
        <v>5</v>
      </c>
      <c r="I8" s="43">
        <v>55</v>
      </c>
      <c r="J8" s="73">
        <f>SUM(G8:I8)</f>
        <v>1316</v>
      </c>
      <c r="K8" s="20">
        <v>993</v>
      </c>
      <c r="L8" s="42">
        <v>1</v>
      </c>
      <c r="M8" s="43">
        <v>36</v>
      </c>
      <c r="N8" s="73">
        <f>SUM(K8:M8)</f>
        <v>1030</v>
      </c>
      <c r="O8" s="20">
        <v>921</v>
      </c>
      <c r="P8" s="41">
        <v>98</v>
      </c>
      <c r="Q8" s="42">
        <v>0</v>
      </c>
      <c r="R8" s="43">
        <v>33</v>
      </c>
      <c r="S8" s="43">
        <v>0</v>
      </c>
      <c r="T8" s="73">
        <f>SUM(O8:S8)</f>
        <v>1052</v>
      </c>
      <c r="U8" s="19">
        <v>402</v>
      </c>
      <c r="V8" s="88">
        <v>58</v>
      </c>
      <c r="W8" s="42">
        <v>0</v>
      </c>
      <c r="X8" s="43">
        <v>10</v>
      </c>
      <c r="Y8" s="43">
        <v>0</v>
      </c>
      <c r="Z8" s="73">
        <f>SUM(U8:Y8)</f>
        <v>470</v>
      </c>
    </row>
    <row r="9" spans="1:26" s="3" customFormat="1" ht="30" customHeight="1" thickBot="1" x14ac:dyDescent="0.2">
      <c r="A9" s="141" t="s">
        <v>6</v>
      </c>
      <c r="B9" s="142"/>
      <c r="C9" s="142"/>
      <c r="D9" s="143"/>
      <c r="E9" s="21">
        <v>60</v>
      </c>
      <c r="F9" s="100">
        <v>57</v>
      </c>
      <c r="G9" s="89">
        <v>56</v>
      </c>
      <c r="H9" s="45">
        <v>0</v>
      </c>
      <c r="I9" s="44">
        <v>2</v>
      </c>
      <c r="J9" s="74">
        <f t="shared" ref="J9:J72" si="0">SUM(G9:I9)</f>
        <v>58</v>
      </c>
      <c r="K9" s="22">
        <v>50</v>
      </c>
      <c r="L9" s="45">
        <v>0</v>
      </c>
      <c r="M9" s="44">
        <v>1</v>
      </c>
      <c r="N9" s="74">
        <f t="shared" ref="N9:N72" si="1">SUM(K9:M9)</f>
        <v>51</v>
      </c>
      <c r="O9" s="22">
        <v>47</v>
      </c>
      <c r="P9" s="44">
        <v>29</v>
      </c>
      <c r="Q9" s="45">
        <v>0</v>
      </c>
      <c r="R9" s="44">
        <v>1</v>
      </c>
      <c r="S9" s="44">
        <v>0</v>
      </c>
      <c r="T9" s="74">
        <f t="shared" ref="T9:T72" si="2">SUM(O9:S9)</f>
        <v>77</v>
      </c>
      <c r="U9" s="21">
        <v>29</v>
      </c>
      <c r="V9" s="89">
        <v>20</v>
      </c>
      <c r="W9" s="45">
        <v>0</v>
      </c>
      <c r="X9" s="44">
        <v>0</v>
      </c>
      <c r="Y9" s="44">
        <v>0</v>
      </c>
      <c r="Z9" s="74">
        <f t="shared" ref="Z9:Z72" si="3">SUM(U9:Y9)</f>
        <v>49</v>
      </c>
    </row>
    <row r="10" spans="1:26" s="3" customFormat="1" ht="30" customHeight="1" x14ac:dyDescent="0.15">
      <c r="A10" s="144" t="s">
        <v>67</v>
      </c>
      <c r="B10" s="145"/>
      <c r="C10" s="145"/>
      <c r="D10" s="146"/>
      <c r="E10" s="23">
        <f>SUM(E11:E20)</f>
        <v>1533</v>
      </c>
      <c r="F10" s="101">
        <f>SUM(F11:F20)</f>
        <v>1135</v>
      </c>
      <c r="G10" s="90">
        <f>SUM(G11:G20)</f>
        <v>1104</v>
      </c>
      <c r="H10" s="47">
        <f t="shared" ref="H10:I10" si="4">SUM(H11:H20)</f>
        <v>8</v>
      </c>
      <c r="I10" s="46">
        <f t="shared" si="4"/>
        <v>27</v>
      </c>
      <c r="J10" s="82">
        <f t="shared" si="0"/>
        <v>1139</v>
      </c>
      <c r="K10" s="24">
        <f>SUM(K11:K20)</f>
        <v>796</v>
      </c>
      <c r="L10" s="47">
        <f t="shared" ref="L10" si="5">SUM(L11:L20)</f>
        <v>5</v>
      </c>
      <c r="M10" s="46">
        <f t="shared" ref="M10" si="6">SUM(M11:M20)</f>
        <v>13</v>
      </c>
      <c r="N10" s="82">
        <f t="shared" si="1"/>
        <v>814</v>
      </c>
      <c r="O10" s="24">
        <f>SUM(O11:O20)</f>
        <v>740</v>
      </c>
      <c r="P10" s="46">
        <f t="shared" ref="P10" si="7">SUM(P11:P20)</f>
        <v>39</v>
      </c>
      <c r="Q10" s="47">
        <f t="shared" ref="Q10:S10" si="8">SUM(Q11:Q20)</f>
        <v>3</v>
      </c>
      <c r="R10" s="46">
        <f t="shared" si="8"/>
        <v>13</v>
      </c>
      <c r="S10" s="46">
        <f t="shared" si="8"/>
        <v>4</v>
      </c>
      <c r="T10" s="82">
        <f t="shared" si="2"/>
        <v>799</v>
      </c>
      <c r="U10" s="24">
        <f>SUM(U11:U20)</f>
        <v>338</v>
      </c>
      <c r="V10" s="46">
        <f t="shared" ref="V10:Y10" si="9">SUM(V11:V20)</f>
        <v>24</v>
      </c>
      <c r="W10" s="47">
        <f t="shared" si="9"/>
        <v>0</v>
      </c>
      <c r="X10" s="46">
        <f t="shared" si="9"/>
        <v>6</v>
      </c>
      <c r="Y10" s="46">
        <f t="shared" si="9"/>
        <v>3</v>
      </c>
      <c r="Z10" s="82">
        <f t="shared" si="3"/>
        <v>371</v>
      </c>
    </row>
    <row r="11" spans="1:26" s="3" customFormat="1" ht="30" customHeight="1" x14ac:dyDescent="0.15">
      <c r="A11" s="4"/>
      <c r="B11" s="147" t="s">
        <v>61</v>
      </c>
      <c r="C11" s="148"/>
      <c r="D11" s="149"/>
      <c r="E11" s="25">
        <v>132</v>
      </c>
      <c r="F11" s="102">
        <v>117</v>
      </c>
      <c r="G11" s="91">
        <v>111</v>
      </c>
      <c r="H11" s="49">
        <v>0</v>
      </c>
      <c r="I11" s="59">
        <v>1</v>
      </c>
      <c r="J11" s="76">
        <f t="shared" si="0"/>
        <v>112</v>
      </c>
      <c r="K11" s="26">
        <v>92</v>
      </c>
      <c r="L11" s="49">
        <v>0</v>
      </c>
      <c r="M11" s="59">
        <v>1</v>
      </c>
      <c r="N11" s="76">
        <f t="shared" si="1"/>
        <v>93</v>
      </c>
      <c r="O11" s="26">
        <v>85</v>
      </c>
      <c r="P11" s="48">
        <v>0</v>
      </c>
      <c r="Q11" s="49">
        <v>0</v>
      </c>
      <c r="R11" s="59">
        <v>1</v>
      </c>
      <c r="S11" s="50">
        <v>1</v>
      </c>
      <c r="T11" s="76">
        <f t="shared" si="2"/>
        <v>87</v>
      </c>
      <c r="U11" s="25">
        <v>40</v>
      </c>
      <c r="V11" s="115">
        <v>0</v>
      </c>
      <c r="W11" s="49">
        <v>0</v>
      </c>
      <c r="X11" s="59">
        <v>1</v>
      </c>
      <c r="Y11" s="59">
        <v>1</v>
      </c>
      <c r="Z11" s="76">
        <f t="shared" si="3"/>
        <v>42</v>
      </c>
    </row>
    <row r="12" spans="1:26" s="3" customFormat="1" ht="30" customHeight="1" x14ac:dyDescent="0.15">
      <c r="A12" s="4"/>
      <c r="B12" s="126" t="s">
        <v>7</v>
      </c>
      <c r="C12" s="127"/>
      <c r="D12" s="128"/>
      <c r="E12" s="27">
        <v>261</v>
      </c>
      <c r="F12" s="103">
        <v>156</v>
      </c>
      <c r="G12" s="92">
        <v>149</v>
      </c>
      <c r="H12" s="52">
        <v>4</v>
      </c>
      <c r="I12" s="54">
        <v>5</v>
      </c>
      <c r="J12" s="75">
        <f t="shared" si="0"/>
        <v>158</v>
      </c>
      <c r="K12" s="28">
        <v>104</v>
      </c>
      <c r="L12" s="52">
        <v>2</v>
      </c>
      <c r="M12" s="54">
        <v>1</v>
      </c>
      <c r="N12" s="75">
        <f t="shared" si="1"/>
        <v>107</v>
      </c>
      <c r="O12" s="28">
        <v>93</v>
      </c>
      <c r="P12" s="51">
        <v>0</v>
      </c>
      <c r="Q12" s="52">
        <v>2</v>
      </c>
      <c r="R12" s="54">
        <v>1</v>
      </c>
      <c r="S12" s="53">
        <v>3</v>
      </c>
      <c r="T12" s="75">
        <f t="shared" si="2"/>
        <v>99</v>
      </c>
      <c r="U12" s="27">
        <v>41</v>
      </c>
      <c r="V12" s="116">
        <v>0</v>
      </c>
      <c r="W12" s="52">
        <v>0</v>
      </c>
      <c r="X12" s="54">
        <v>0</v>
      </c>
      <c r="Y12" s="54">
        <v>2</v>
      </c>
      <c r="Z12" s="75">
        <f t="shared" si="3"/>
        <v>43</v>
      </c>
    </row>
    <row r="13" spans="1:26" s="3" customFormat="1" ht="30" customHeight="1" x14ac:dyDescent="0.15">
      <c r="A13" s="4"/>
      <c r="B13" s="126" t="s">
        <v>8</v>
      </c>
      <c r="C13" s="127"/>
      <c r="D13" s="128"/>
      <c r="E13" s="27">
        <v>166</v>
      </c>
      <c r="F13" s="103">
        <v>155</v>
      </c>
      <c r="G13" s="92">
        <v>151</v>
      </c>
      <c r="H13" s="52">
        <v>1</v>
      </c>
      <c r="I13" s="54">
        <v>8</v>
      </c>
      <c r="J13" s="75">
        <f t="shared" si="0"/>
        <v>160</v>
      </c>
      <c r="K13" s="28">
        <v>129</v>
      </c>
      <c r="L13" s="52">
        <v>1</v>
      </c>
      <c r="M13" s="54">
        <v>3</v>
      </c>
      <c r="N13" s="75">
        <f t="shared" si="1"/>
        <v>133</v>
      </c>
      <c r="O13" s="28">
        <v>120</v>
      </c>
      <c r="P13" s="54">
        <v>14</v>
      </c>
      <c r="Q13" s="52">
        <v>1</v>
      </c>
      <c r="R13" s="54">
        <v>3</v>
      </c>
      <c r="S13" s="53">
        <v>0</v>
      </c>
      <c r="T13" s="75">
        <f t="shared" si="2"/>
        <v>138</v>
      </c>
      <c r="U13" s="27">
        <v>47</v>
      </c>
      <c r="V13" s="92">
        <v>10</v>
      </c>
      <c r="W13" s="52">
        <v>0</v>
      </c>
      <c r="X13" s="54">
        <v>0</v>
      </c>
      <c r="Y13" s="54">
        <v>0</v>
      </c>
      <c r="Z13" s="75">
        <f t="shared" si="3"/>
        <v>57</v>
      </c>
    </row>
    <row r="14" spans="1:26" s="3" customFormat="1" ht="30" customHeight="1" x14ac:dyDescent="0.15">
      <c r="A14" s="4"/>
      <c r="B14" s="126" t="s">
        <v>9</v>
      </c>
      <c r="C14" s="127"/>
      <c r="D14" s="128"/>
      <c r="E14" s="27">
        <v>110</v>
      </c>
      <c r="F14" s="103">
        <v>104</v>
      </c>
      <c r="G14" s="92">
        <v>102</v>
      </c>
      <c r="H14" s="52">
        <v>0</v>
      </c>
      <c r="I14" s="54">
        <v>1</v>
      </c>
      <c r="J14" s="75">
        <f t="shared" si="0"/>
        <v>103</v>
      </c>
      <c r="K14" s="28">
        <v>80</v>
      </c>
      <c r="L14" s="52">
        <v>0</v>
      </c>
      <c r="M14" s="54">
        <v>1</v>
      </c>
      <c r="N14" s="75">
        <f t="shared" si="1"/>
        <v>81</v>
      </c>
      <c r="O14" s="28">
        <v>74</v>
      </c>
      <c r="P14" s="54">
        <v>16</v>
      </c>
      <c r="Q14" s="52">
        <v>0</v>
      </c>
      <c r="R14" s="54">
        <v>1</v>
      </c>
      <c r="S14" s="53">
        <v>0</v>
      </c>
      <c r="T14" s="75">
        <f t="shared" si="2"/>
        <v>91</v>
      </c>
      <c r="U14" s="27">
        <v>37</v>
      </c>
      <c r="V14" s="92">
        <v>7</v>
      </c>
      <c r="W14" s="52">
        <v>0</v>
      </c>
      <c r="X14" s="54">
        <v>1</v>
      </c>
      <c r="Y14" s="54">
        <v>0</v>
      </c>
      <c r="Z14" s="75">
        <f t="shared" si="3"/>
        <v>45</v>
      </c>
    </row>
    <row r="15" spans="1:26" s="3" customFormat="1" ht="30" customHeight="1" x14ac:dyDescent="0.15">
      <c r="A15" s="4"/>
      <c r="B15" s="126" t="s">
        <v>10</v>
      </c>
      <c r="C15" s="127"/>
      <c r="D15" s="128"/>
      <c r="E15" s="27">
        <v>76</v>
      </c>
      <c r="F15" s="103">
        <v>71</v>
      </c>
      <c r="G15" s="92">
        <v>70</v>
      </c>
      <c r="H15" s="52">
        <v>1</v>
      </c>
      <c r="I15" s="54">
        <v>1</v>
      </c>
      <c r="J15" s="75">
        <f t="shared" si="0"/>
        <v>72</v>
      </c>
      <c r="K15" s="28">
        <v>60</v>
      </c>
      <c r="L15" s="52">
        <v>1</v>
      </c>
      <c r="M15" s="54">
        <v>1</v>
      </c>
      <c r="N15" s="75">
        <f t="shared" si="1"/>
        <v>62</v>
      </c>
      <c r="O15" s="28">
        <v>54</v>
      </c>
      <c r="P15" s="51">
        <v>0</v>
      </c>
      <c r="Q15" s="52">
        <v>0</v>
      </c>
      <c r="R15" s="54">
        <v>1</v>
      </c>
      <c r="S15" s="53">
        <v>0</v>
      </c>
      <c r="T15" s="75">
        <f t="shared" si="2"/>
        <v>55</v>
      </c>
      <c r="U15" s="27">
        <v>26</v>
      </c>
      <c r="V15" s="116">
        <v>0</v>
      </c>
      <c r="W15" s="52">
        <v>0</v>
      </c>
      <c r="X15" s="54">
        <v>0</v>
      </c>
      <c r="Y15" s="54">
        <v>0</v>
      </c>
      <c r="Z15" s="75">
        <f t="shared" si="3"/>
        <v>26</v>
      </c>
    </row>
    <row r="16" spans="1:26" s="3" customFormat="1" ht="30" customHeight="1" x14ac:dyDescent="0.15">
      <c r="A16" s="4"/>
      <c r="B16" s="126" t="s">
        <v>11</v>
      </c>
      <c r="C16" s="127"/>
      <c r="D16" s="128"/>
      <c r="E16" s="27">
        <v>32</v>
      </c>
      <c r="F16" s="103">
        <v>30</v>
      </c>
      <c r="G16" s="92">
        <v>30</v>
      </c>
      <c r="H16" s="52">
        <v>0</v>
      </c>
      <c r="I16" s="54">
        <v>2</v>
      </c>
      <c r="J16" s="75">
        <f t="shared" si="0"/>
        <v>32</v>
      </c>
      <c r="K16" s="28">
        <v>27</v>
      </c>
      <c r="L16" s="52">
        <v>0</v>
      </c>
      <c r="M16" s="54">
        <v>1</v>
      </c>
      <c r="N16" s="75">
        <f t="shared" si="1"/>
        <v>28</v>
      </c>
      <c r="O16" s="28">
        <v>24</v>
      </c>
      <c r="P16" s="51">
        <v>0</v>
      </c>
      <c r="Q16" s="52">
        <v>0</v>
      </c>
      <c r="R16" s="54">
        <v>1</v>
      </c>
      <c r="S16" s="53">
        <v>0</v>
      </c>
      <c r="T16" s="75">
        <f t="shared" si="2"/>
        <v>25</v>
      </c>
      <c r="U16" s="27">
        <v>12</v>
      </c>
      <c r="V16" s="116">
        <v>0</v>
      </c>
      <c r="W16" s="52">
        <v>0</v>
      </c>
      <c r="X16" s="54">
        <v>1</v>
      </c>
      <c r="Y16" s="54">
        <v>0</v>
      </c>
      <c r="Z16" s="75">
        <f t="shared" si="3"/>
        <v>13</v>
      </c>
    </row>
    <row r="17" spans="1:26" s="3" customFormat="1" ht="30" customHeight="1" x14ac:dyDescent="0.15">
      <c r="A17" s="4"/>
      <c r="B17" s="126" t="s">
        <v>12</v>
      </c>
      <c r="C17" s="127"/>
      <c r="D17" s="128"/>
      <c r="E17" s="27">
        <v>484</v>
      </c>
      <c r="F17" s="103">
        <v>236</v>
      </c>
      <c r="G17" s="92">
        <v>232</v>
      </c>
      <c r="H17" s="52">
        <v>1</v>
      </c>
      <c r="I17" s="54">
        <v>6</v>
      </c>
      <c r="J17" s="75">
        <f t="shared" si="0"/>
        <v>239</v>
      </c>
      <c r="K17" s="28">
        <v>111</v>
      </c>
      <c r="L17" s="52">
        <v>0</v>
      </c>
      <c r="M17" s="54">
        <v>4</v>
      </c>
      <c r="N17" s="75">
        <f t="shared" si="1"/>
        <v>115</v>
      </c>
      <c r="O17" s="28">
        <v>105</v>
      </c>
      <c r="P17" s="51">
        <v>0</v>
      </c>
      <c r="Q17" s="52">
        <v>0</v>
      </c>
      <c r="R17" s="54">
        <v>4</v>
      </c>
      <c r="S17" s="53">
        <v>0</v>
      </c>
      <c r="T17" s="75">
        <f t="shared" si="2"/>
        <v>109</v>
      </c>
      <c r="U17" s="27">
        <v>47</v>
      </c>
      <c r="V17" s="116">
        <v>0</v>
      </c>
      <c r="W17" s="52">
        <v>0</v>
      </c>
      <c r="X17" s="54">
        <v>3</v>
      </c>
      <c r="Y17" s="54">
        <v>0</v>
      </c>
      <c r="Z17" s="75">
        <f t="shared" si="3"/>
        <v>50</v>
      </c>
    </row>
    <row r="18" spans="1:26" s="3" customFormat="1" ht="30" customHeight="1" x14ac:dyDescent="0.15">
      <c r="A18" s="4"/>
      <c r="B18" s="126" t="s">
        <v>13</v>
      </c>
      <c r="C18" s="127"/>
      <c r="D18" s="128"/>
      <c r="E18" s="27">
        <v>11</v>
      </c>
      <c r="F18" s="103">
        <v>11</v>
      </c>
      <c r="G18" s="92">
        <v>10</v>
      </c>
      <c r="H18" s="55">
        <v>0</v>
      </c>
      <c r="I18" s="54">
        <v>1</v>
      </c>
      <c r="J18" s="75">
        <f t="shared" si="0"/>
        <v>11</v>
      </c>
      <c r="K18" s="28">
        <v>8</v>
      </c>
      <c r="L18" s="55">
        <v>0</v>
      </c>
      <c r="M18" s="54">
        <v>0</v>
      </c>
      <c r="N18" s="75">
        <f t="shared" si="1"/>
        <v>8</v>
      </c>
      <c r="O18" s="28">
        <v>8</v>
      </c>
      <c r="P18" s="54">
        <v>2</v>
      </c>
      <c r="Q18" s="55">
        <v>0</v>
      </c>
      <c r="R18" s="54">
        <v>0</v>
      </c>
      <c r="S18" s="53">
        <v>0</v>
      </c>
      <c r="T18" s="75">
        <f t="shared" si="2"/>
        <v>10</v>
      </c>
      <c r="U18" s="27">
        <v>5</v>
      </c>
      <c r="V18" s="111">
        <v>2</v>
      </c>
      <c r="W18" s="55">
        <v>0</v>
      </c>
      <c r="X18" s="54">
        <v>0</v>
      </c>
      <c r="Y18" s="54">
        <v>0</v>
      </c>
      <c r="Z18" s="75">
        <f t="shared" si="3"/>
        <v>7</v>
      </c>
    </row>
    <row r="19" spans="1:26" s="3" customFormat="1" ht="30" customHeight="1" x14ac:dyDescent="0.15">
      <c r="A19" s="4"/>
      <c r="B19" s="126" t="s">
        <v>14</v>
      </c>
      <c r="C19" s="127"/>
      <c r="D19" s="128"/>
      <c r="E19" s="27">
        <v>23</v>
      </c>
      <c r="F19" s="103">
        <v>22</v>
      </c>
      <c r="G19" s="92">
        <v>21</v>
      </c>
      <c r="H19" s="52">
        <v>0</v>
      </c>
      <c r="I19" s="54">
        <v>0</v>
      </c>
      <c r="J19" s="75">
        <f t="shared" si="0"/>
        <v>21</v>
      </c>
      <c r="K19" s="28">
        <v>18</v>
      </c>
      <c r="L19" s="52">
        <v>0</v>
      </c>
      <c r="M19" s="54">
        <v>0</v>
      </c>
      <c r="N19" s="75">
        <f t="shared" si="1"/>
        <v>18</v>
      </c>
      <c r="O19" s="28">
        <v>16</v>
      </c>
      <c r="P19" s="51">
        <v>7</v>
      </c>
      <c r="Q19" s="52">
        <v>0</v>
      </c>
      <c r="R19" s="54">
        <v>0</v>
      </c>
      <c r="S19" s="53">
        <v>0</v>
      </c>
      <c r="T19" s="75">
        <f t="shared" si="2"/>
        <v>23</v>
      </c>
      <c r="U19" s="27">
        <v>12</v>
      </c>
      <c r="V19" s="92">
        <v>5</v>
      </c>
      <c r="W19" s="52">
        <v>0</v>
      </c>
      <c r="X19" s="54">
        <v>0</v>
      </c>
      <c r="Y19" s="54">
        <v>0</v>
      </c>
      <c r="Z19" s="75">
        <f t="shared" si="3"/>
        <v>17</v>
      </c>
    </row>
    <row r="20" spans="1:26" s="3" customFormat="1" ht="30" customHeight="1" thickBot="1" x14ac:dyDescent="0.2">
      <c r="A20" s="5"/>
      <c r="B20" s="171" t="s">
        <v>15</v>
      </c>
      <c r="C20" s="172"/>
      <c r="D20" s="173"/>
      <c r="E20" s="29">
        <v>238</v>
      </c>
      <c r="F20" s="104">
        <v>233</v>
      </c>
      <c r="G20" s="93">
        <v>228</v>
      </c>
      <c r="H20" s="56">
        <v>1</v>
      </c>
      <c r="I20" s="62">
        <v>2</v>
      </c>
      <c r="J20" s="77">
        <f t="shared" si="0"/>
        <v>231</v>
      </c>
      <c r="K20" s="30">
        <v>167</v>
      </c>
      <c r="L20" s="56">
        <v>1</v>
      </c>
      <c r="M20" s="62">
        <v>1</v>
      </c>
      <c r="N20" s="77">
        <f t="shared" si="1"/>
        <v>169</v>
      </c>
      <c r="O20" s="30">
        <v>161</v>
      </c>
      <c r="P20" s="51">
        <v>0</v>
      </c>
      <c r="Q20" s="56">
        <v>0</v>
      </c>
      <c r="R20" s="62">
        <v>1</v>
      </c>
      <c r="S20" s="57">
        <v>0</v>
      </c>
      <c r="T20" s="77">
        <f t="shared" si="2"/>
        <v>162</v>
      </c>
      <c r="U20" s="29">
        <v>71</v>
      </c>
      <c r="V20" s="117">
        <v>0</v>
      </c>
      <c r="W20" s="56">
        <v>0</v>
      </c>
      <c r="X20" s="62">
        <v>0</v>
      </c>
      <c r="Y20" s="62">
        <v>0</v>
      </c>
      <c r="Z20" s="77">
        <f t="shared" si="3"/>
        <v>71</v>
      </c>
    </row>
    <row r="21" spans="1:26" s="3" customFormat="1" ht="30" customHeight="1" x14ac:dyDescent="0.15">
      <c r="A21" s="144" t="s">
        <v>38</v>
      </c>
      <c r="B21" s="145"/>
      <c r="C21" s="145"/>
      <c r="D21" s="146"/>
      <c r="E21" s="23">
        <f>SUM(E22:E44)</f>
        <v>1610</v>
      </c>
      <c r="F21" s="101">
        <f>SUM(F22:F44)</f>
        <v>1079</v>
      </c>
      <c r="G21" s="90">
        <f>SUM(G22:G44)</f>
        <v>1042</v>
      </c>
      <c r="H21" s="47">
        <f t="shared" ref="H21:I21" si="10">SUM(H22:H44)</f>
        <v>13</v>
      </c>
      <c r="I21" s="46">
        <f t="shared" si="10"/>
        <v>60</v>
      </c>
      <c r="J21" s="82">
        <f t="shared" si="0"/>
        <v>1115</v>
      </c>
      <c r="K21" s="24">
        <f>SUM(K22:K44)</f>
        <v>699</v>
      </c>
      <c r="L21" s="47">
        <f t="shared" ref="L21" si="11">SUM(L22:L44)</f>
        <v>5</v>
      </c>
      <c r="M21" s="46">
        <f t="shared" ref="M21" si="12">SUM(M22:M44)</f>
        <v>25</v>
      </c>
      <c r="N21" s="82">
        <f t="shared" si="1"/>
        <v>729</v>
      </c>
      <c r="O21" s="24">
        <f>SUM(O22:O44)</f>
        <v>661</v>
      </c>
      <c r="P21" s="46">
        <f>SUM(P22:P44)</f>
        <v>3</v>
      </c>
      <c r="Q21" s="47">
        <f t="shared" ref="Q21:R21" si="13">SUM(Q22:Q44)</f>
        <v>5</v>
      </c>
      <c r="R21" s="46">
        <f t="shared" si="13"/>
        <v>24</v>
      </c>
      <c r="S21" s="46">
        <f>SUM(S22:S44)</f>
        <v>3</v>
      </c>
      <c r="T21" s="82">
        <f t="shared" si="2"/>
        <v>696</v>
      </c>
      <c r="U21" s="24">
        <f>SUM(U22:U44)</f>
        <v>324</v>
      </c>
      <c r="V21" s="46">
        <f>SUM(V22:V44)</f>
        <v>2</v>
      </c>
      <c r="W21" s="47">
        <f t="shared" ref="W21:X21" si="14">SUM(W22:W44)</f>
        <v>2</v>
      </c>
      <c r="X21" s="46">
        <f t="shared" si="14"/>
        <v>6</v>
      </c>
      <c r="Y21" s="46">
        <f>SUM(Y22:Y44)</f>
        <v>3</v>
      </c>
      <c r="Z21" s="82">
        <f t="shared" si="3"/>
        <v>337</v>
      </c>
    </row>
    <row r="22" spans="1:26" s="3" customFormat="1" ht="30" customHeight="1" x14ac:dyDescent="0.15">
      <c r="A22" s="4"/>
      <c r="B22" s="174" t="s">
        <v>16</v>
      </c>
      <c r="C22" s="175"/>
      <c r="D22" s="176"/>
      <c r="E22" s="25">
        <v>172</v>
      </c>
      <c r="F22" s="102">
        <v>144</v>
      </c>
      <c r="G22" s="91">
        <v>143</v>
      </c>
      <c r="H22" s="58">
        <v>1</v>
      </c>
      <c r="I22" s="59">
        <v>7</v>
      </c>
      <c r="J22" s="76">
        <f t="shared" si="0"/>
        <v>151</v>
      </c>
      <c r="K22" s="26">
        <v>106</v>
      </c>
      <c r="L22" s="58">
        <v>1</v>
      </c>
      <c r="M22" s="59">
        <v>5</v>
      </c>
      <c r="N22" s="76">
        <f t="shared" si="1"/>
        <v>112</v>
      </c>
      <c r="O22" s="26">
        <v>98</v>
      </c>
      <c r="P22" s="48">
        <v>0</v>
      </c>
      <c r="Q22" s="58">
        <v>1</v>
      </c>
      <c r="R22" s="59">
        <v>5</v>
      </c>
      <c r="S22" s="59">
        <v>1</v>
      </c>
      <c r="T22" s="76">
        <f t="shared" si="2"/>
        <v>105</v>
      </c>
      <c r="U22" s="25">
        <v>50</v>
      </c>
      <c r="V22" s="118">
        <v>0</v>
      </c>
      <c r="W22" s="58">
        <v>0</v>
      </c>
      <c r="X22" s="59">
        <v>0</v>
      </c>
      <c r="Y22" s="59">
        <v>1</v>
      </c>
      <c r="Z22" s="76">
        <f t="shared" si="3"/>
        <v>51</v>
      </c>
    </row>
    <row r="23" spans="1:26" s="3" customFormat="1" ht="30" customHeight="1" x14ac:dyDescent="0.15">
      <c r="A23" s="4"/>
      <c r="B23" s="156" t="s">
        <v>73</v>
      </c>
      <c r="C23" s="159" t="s">
        <v>17</v>
      </c>
      <c r="D23" s="160"/>
      <c r="E23" s="27">
        <v>93</v>
      </c>
      <c r="F23" s="103">
        <v>63</v>
      </c>
      <c r="G23" s="92">
        <v>63</v>
      </c>
      <c r="H23" s="55">
        <v>0</v>
      </c>
      <c r="I23" s="54">
        <v>3</v>
      </c>
      <c r="J23" s="75">
        <f t="shared" si="0"/>
        <v>66</v>
      </c>
      <c r="K23" s="28">
        <v>36</v>
      </c>
      <c r="L23" s="55">
        <v>0</v>
      </c>
      <c r="M23" s="54">
        <v>2</v>
      </c>
      <c r="N23" s="75">
        <f t="shared" si="1"/>
        <v>38</v>
      </c>
      <c r="O23" s="28">
        <v>36</v>
      </c>
      <c r="P23" s="51">
        <v>0</v>
      </c>
      <c r="Q23" s="55">
        <v>0</v>
      </c>
      <c r="R23" s="54">
        <v>2</v>
      </c>
      <c r="S23" s="54">
        <v>0</v>
      </c>
      <c r="T23" s="75">
        <f t="shared" si="2"/>
        <v>38</v>
      </c>
      <c r="U23" s="27">
        <v>17</v>
      </c>
      <c r="V23" s="119">
        <v>0</v>
      </c>
      <c r="W23" s="55">
        <v>0</v>
      </c>
      <c r="X23" s="54">
        <v>2</v>
      </c>
      <c r="Y23" s="54">
        <v>0</v>
      </c>
      <c r="Z23" s="75">
        <f t="shared" si="3"/>
        <v>19</v>
      </c>
    </row>
    <row r="24" spans="1:26" s="3" customFormat="1" ht="30" customHeight="1" x14ac:dyDescent="0.15">
      <c r="A24" s="4"/>
      <c r="B24" s="157"/>
      <c r="C24" s="159" t="s">
        <v>18</v>
      </c>
      <c r="D24" s="160"/>
      <c r="E24" s="27">
        <v>65</v>
      </c>
      <c r="F24" s="103">
        <v>55</v>
      </c>
      <c r="G24" s="92">
        <v>52</v>
      </c>
      <c r="H24" s="55">
        <v>1</v>
      </c>
      <c r="I24" s="54">
        <v>3</v>
      </c>
      <c r="J24" s="75">
        <f t="shared" si="0"/>
        <v>56</v>
      </c>
      <c r="K24" s="28">
        <v>39</v>
      </c>
      <c r="L24" s="55">
        <v>1</v>
      </c>
      <c r="M24" s="54">
        <v>1</v>
      </c>
      <c r="N24" s="75">
        <f t="shared" si="1"/>
        <v>41</v>
      </c>
      <c r="O24" s="28">
        <v>39</v>
      </c>
      <c r="P24" s="51">
        <v>0</v>
      </c>
      <c r="Q24" s="55">
        <v>1</v>
      </c>
      <c r="R24" s="54">
        <v>0</v>
      </c>
      <c r="S24" s="54">
        <v>0</v>
      </c>
      <c r="T24" s="75">
        <f t="shared" si="2"/>
        <v>40</v>
      </c>
      <c r="U24" s="27">
        <v>16</v>
      </c>
      <c r="V24" s="119">
        <v>0</v>
      </c>
      <c r="W24" s="55">
        <v>0</v>
      </c>
      <c r="X24" s="54">
        <v>0</v>
      </c>
      <c r="Y24" s="54">
        <v>0</v>
      </c>
      <c r="Z24" s="75">
        <f t="shared" si="3"/>
        <v>16</v>
      </c>
    </row>
    <row r="25" spans="1:26" s="3" customFormat="1" ht="30" customHeight="1" x14ac:dyDescent="0.15">
      <c r="A25" s="4"/>
      <c r="B25" s="158"/>
      <c r="C25" s="159" t="s">
        <v>19</v>
      </c>
      <c r="D25" s="160"/>
      <c r="E25" s="27">
        <v>35</v>
      </c>
      <c r="F25" s="103">
        <v>28</v>
      </c>
      <c r="G25" s="92">
        <v>24</v>
      </c>
      <c r="H25" s="55">
        <v>0</v>
      </c>
      <c r="I25" s="54">
        <v>2</v>
      </c>
      <c r="J25" s="75">
        <f t="shared" si="0"/>
        <v>26</v>
      </c>
      <c r="K25" s="28">
        <v>21</v>
      </c>
      <c r="L25" s="55">
        <v>0</v>
      </c>
      <c r="M25" s="54">
        <v>1</v>
      </c>
      <c r="N25" s="75">
        <f t="shared" si="1"/>
        <v>22</v>
      </c>
      <c r="O25" s="28">
        <v>18</v>
      </c>
      <c r="P25" s="51">
        <v>0</v>
      </c>
      <c r="Q25" s="55">
        <v>0</v>
      </c>
      <c r="R25" s="54">
        <v>1</v>
      </c>
      <c r="S25" s="54">
        <v>0</v>
      </c>
      <c r="T25" s="75">
        <f t="shared" si="2"/>
        <v>19</v>
      </c>
      <c r="U25" s="27">
        <v>10</v>
      </c>
      <c r="V25" s="119">
        <v>0</v>
      </c>
      <c r="W25" s="55">
        <v>0</v>
      </c>
      <c r="X25" s="54">
        <v>0</v>
      </c>
      <c r="Y25" s="54">
        <v>0</v>
      </c>
      <c r="Z25" s="75">
        <f t="shared" si="3"/>
        <v>10</v>
      </c>
    </row>
    <row r="26" spans="1:26" s="3" customFormat="1" ht="30" customHeight="1" x14ac:dyDescent="0.15">
      <c r="A26" s="4"/>
      <c r="B26" s="169" t="s">
        <v>74</v>
      </c>
      <c r="C26" s="159" t="s">
        <v>20</v>
      </c>
      <c r="D26" s="160"/>
      <c r="E26" s="27">
        <v>44</v>
      </c>
      <c r="F26" s="103">
        <v>34</v>
      </c>
      <c r="G26" s="92">
        <v>32</v>
      </c>
      <c r="H26" s="55">
        <v>0</v>
      </c>
      <c r="I26" s="54">
        <v>6</v>
      </c>
      <c r="J26" s="75">
        <f t="shared" si="0"/>
        <v>38</v>
      </c>
      <c r="K26" s="28">
        <v>24</v>
      </c>
      <c r="L26" s="55">
        <v>0</v>
      </c>
      <c r="M26" s="54">
        <v>3</v>
      </c>
      <c r="N26" s="75">
        <f t="shared" si="1"/>
        <v>27</v>
      </c>
      <c r="O26" s="28">
        <v>22</v>
      </c>
      <c r="P26" s="51">
        <v>0</v>
      </c>
      <c r="Q26" s="55">
        <v>0</v>
      </c>
      <c r="R26" s="54">
        <v>3</v>
      </c>
      <c r="S26" s="54">
        <v>0</v>
      </c>
      <c r="T26" s="75">
        <f t="shared" si="2"/>
        <v>25</v>
      </c>
      <c r="U26" s="27">
        <v>6</v>
      </c>
      <c r="V26" s="119">
        <v>0</v>
      </c>
      <c r="W26" s="55">
        <v>0</v>
      </c>
      <c r="X26" s="54">
        <v>1</v>
      </c>
      <c r="Y26" s="54">
        <v>0</v>
      </c>
      <c r="Z26" s="75">
        <f t="shared" si="3"/>
        <v>7</v>
      </c>
    </row>
    <row r="27" spans="1:26" s="3" customFormat="1" ht="30" customHeight="1" x14ac:dyDescent="0.15">
      <c r="A27" s="4"/>
      <c r="B27" s="170"/>
      <c r="C27" s="159" t="s">
        <v>64</v>
      </c>
      <c r="D27" s="160"/>
      <c r="E27" s="27">
        <v>8</v>
      </c>
      <c r="F27" s="103">
        <v>7</v>
      </c>
      <c r="G27" s="92">
        <v>7</v>
      </c>
      <c r="H27" s="55">
        <v>0</v>
      </c>
      <c r="I27" s="54">
        <v>1</v>
      </c>
      <c r="J27" s="75">
        <f t="shared" si="0"/>
        <v>8</v>
      </c>
      <c r="K27" s="28">
        <v>6</v>
      </c>
      <c r="L27" s="55">
        <v>0</v>
      </c>
      <c r="M27" s="54">
        <v>0</v>
      </c>
      <c r="N27" s="75">
        <f t="shared" si="1"/>
        <v>6</v>
      </c>
      <c r="O27" s="28">
        <v>5</v>
      </c>
      <c r="P27" s="51">
        <v>0</v>
      </c>
      <c r="Q27" s="55">
        <v>0</v>
      </c>
      <c r="R27" s="54">
        <v>0</v>
      </c>
      <c r="S27" s="54">
        <v>0</v>
      </c>
      <c r="T27" s="75">
        <f t="shared" si="2"/>
        <v>5</v>
      </c>
      <c r="U27" s="27">
        <v>2</v>
      </c>
      <c r="V27" s="119">
        <v>0</v>
      </c>
      <c r="W27" s="55">
        <v>0</v>
      </c>
      <c r="X27" s="54">
        <v>0</v>
      </c>
      <c r="Y27" s="54">
        <v>0</v>
      </c>
      <c r="Z27" s="75">
        <f t="shared" si="3"/>
        <v>2</v>
      </c>
    </row>
    <row r="28" spans="1:26" s="3" customFormat="1" ht="30" customHeight="1" x14ac:dyDescent="0.15">
      <c r="A28" s="4"/>
      <c r="B28" s="165" t="s">
        <v>8</v>
      </c>
      <c r="C28" s="159"/>
      <c r="D28" s="160"/>
      <c r="E28" s="27">
        <v>231</v>
      </c>
      <c r="F28" s="103">
        <v>153</v>
      </c>
      <c r="G28" s="92">
        <v>146</v>
      </c>
      <c r="H28" s="55">
        <v>2</v>
      </c>
      <c r="I28" s="54">
        <v>10</v>
      </c>
      <c r="J28" s="75">
        <f t="shared" si="0"/>
        <v>158</v>
      </c>
      <c r="K28" s="28">
        <v>126</v>
      </c>
      <c r="L28" s="55">
        <v>0</v>
      </c>
      <c r="M28" s="54">
        <v>3</v>
      </c>
      <c r="N28" s="75">
        <f t="shared" si="1"/>
        <v>129</v>
      </c>
      <c r="O28" s="28">
        <v>117</v>
      </c>
      <c r="P28" s="51">
        <v>0</v>
      </c>
      <c r="Q28" s="55">
        <v>0</v>
      </c>
      <c r="R28" s="54">
        <v>3</v>
      </c>
      <c r="S28" s="54">
        <v>2</v>
      </c>
      <c r="T28" s="75">
        <f t="shared" si="2"/>
        <v>122</v>
      </c>
      <c r="U28" s="27">
        <v>47</v>
      </c>
      <c r="V28" s="119">
        <v>0</v>
      </c>
      <c r="W28" s="55">
        <v>0</v>
      </c>
      <c r="X28" s="54">
        <v>2</v>
      </c>
      <c r="Y28" s="54">
        <v>2</v>
      </c>
      <c r="Z28" s="75">
        <f t="shared" si="3"/>
        <v>51</v>
      </c>
    </row>
    <row r="29" spans="1:26" s="3" customFormat="1" ht="30" customHeight="1" x14ac:dyDescent="0.15">
      <c r="A29" s="4"/>
      <c r="B29" s="177" t="s">
        <v>9</v>
      </c>
      <c r="C29" s="159" t="s">
        <v>21</v>
      </c>
      <c r="D29" s="160"/>
      <c r="E29" s="27">
        <v>44</v>
      </c>
      <c r="F29" s="103">
        <v>38</v>
      </c>
      <c r="G29" s="92">
        <v>38</v>
      </c>
      <c r="H29" s="55">
        <v>0</v>
      </c>
      <c r="I29" s="54">
        <v>1</v>
      </c>
      <c r="J29" s="75">
        <f t="shared" si="0"/>
        <v>39</v>
      </c>
      <c r="K29" s="28">
        <v>28</v>
      </c>
      <c r="L29" s="55">
        <v>0</v>
      </c>
      <c r="M29" s="54">
        <v>1</v>
      </c>
      <c r="N29" s="75">
        <f t="shared" si="1"/>
        <v>29</v>
      </c>
      <c r="O29" s="28">
        <v>26</v>
      </c>
      <c r="P29" s="51">
        <v>0</v>
      </c>
      <c r="Q29" s="55">
        <v>0</v>
      </c>
      <c r="R29" s="54">
        <v>1</v>
      </c>
      <c r="S29" s="54">
        <v>0</v>
      </c>
      <c r="T29" s="75">
        <f t="shared" si="2"/>
        <v>27</v>
      </c>
      <c r="U29" s="27">
        <v>14</v>
      </c>
      <c r="V29" s="119">
        <v>0</v>
      </c>
      <c r="W29" s="55">
        <v>0</v>
      </c>
      <c r="X29" s="54">
        <v>0</v>
      </c>
      <c r="Y29" s="54">
        <v>0</v>
      </c>
      <c r="Z29" s="75">
        <f t="shared" si="3"/>
        <v>14</v>
      </c>
    </row>
    <row r="30" spans="1:26" s="3" customFormat="1" ht="30" customHeight="1" x14ac:dyDescent="0.15">
      <c r="A30" s="4"/>
      <c r="B30" s="178"/>
      <c r="C30" s="159" t="s">
        <v>22</v>
      </c>
      <c r="D30" s="160"/>
      <c r="E30" s="27">
        <v>73</v>
      </c>
      <c r="F30" s="103">
        <v>37</v>
      </c>
      <c r="G30" s="92">
        <v>36</v>
      </c>
      <c r="H30" s="55">
        <v>2</v>
      </c>
      <c r="I30" s="54">
        <v>5</v>
      </c>
      <c r="J30" s="75">
        <f t="shared" si="0"/>
        <v>43</v>
      </c>
      <c r="K30" s="28">
        <v>25</v>
      </c>
      <c r="L30" s="55">
        <v>0</v>
      </c>
      <c r="M30" s="54">
        <v>0</v>
      </c>
      <c r="N30" s="75">
        <f t="shared" si="1"/>
        <v>25</v>
      </c>
      <c r="O30" s="28">
        <v>24</v>
      </c>
      <c r="P30" s="51">
        <v>0</v>
      </c>
      <c r="Q30" s="55">
        <v>0</v>
      </c>
      <c r="R30" s="54">
        <v>0</v>
      </c>
      <c r="S30" s="54">
        <v>0</v>
      </c>
      <c r="T30" s="75">
        <f t="shared" si="2"/>
        <v>24</v>
      </c>
      <c r="U30" s="27">
        <v>12</v>
      </c>
      <c r="V30" s="119">
        <v>0</v>
      </c>
      <c r="W30" s="55">
        <v>0</v>
      </c>
      <c r="X30" s="54">
        <v>0</v>
      </c>
      <c r="Y30" s="54">
        <v>0</v>
      </c>
      <c r="Z30" s="75">
        <f t="shared" si="3"/>
        <v>12</v>
      </c>
    </row>
    <row r="31" spans="1:26" s="3" customFormat="1" ht="30" customHeight="1" x14ac:dyDescent="0.15">
      <c r="A31" s="4" t="s">
        <v>23</v>
      </c>
      <c r="B31" s="178"/>
      <c r="C31" s="159" t="s">
        <v>24</v>
      </c>
      <c r="D31" s="160"/>
      <c r="E31" s="27">
        <v>66</v>
      </c>
      <c r="F31" s="103">
        <v>39</v>
      </c>
      <c r="G31" s="92">
        <v>39</v>
      </c>
      <c r="H31" s="55">
        <v>0</v>
      </c>
      <c r="I31" s="54">
        <v>4</v>
      </c>
      <c r="J31" s="75">
        <f t="shared" si="0"/>
        <v>43</v>
      </c>
      <c r="K31" s="28">
        <v>25</v>
      </c>
      <c r="L31" s="55">
        <v>0</v>
      </c>
      <c r="M31" s="54">
        <v>0</v>
      </c>
      <c r="N31" s="75">
        <f t="shared" si="1"/>
        <v>25</v>
      </c>
      <c r="O31" s="28">
        <v>23</v>
      </c>
      <c r="P31" s="51">
        <v>0</v>
      </c>
      <c r="Q31" s="55">
        <v>0</v>
      </c>
      <c r="R31" s="54">
        <v>0</v>
      </c>
      <c r="S31" s="54">
        <v>0</v>
      </c>
      <c r="T31" s="75">
        <f t="shared" si="2"/>
        <v>23</v>
      </c>
      <c r="U31" s="27">
        <v>12</v>
      </c>
      <c r="V31" s="119">
        <v>0</v>
      </c>
      <c r="W31" s="55">
        <v>0</v>
      </c>
      <c r="X31" s="54">
        <v>0</v>
      </c>
      <c r="Y31" s="54">
        <v>0</v>
      </c>
      <c r="Z31" s="75">
        <f t="shared" si="3"/>
        <v>12</v>
      </c>
    </row>
    <row r="32" spans="1:26" s="3" customFormat="1" ht="30" customHeight="1" x14ac:dyDescent="0.15">
      <c r="A32" s="4" t="s">
        <v>25</v>
      </c>
      <c r="B32" s="179"/>
      <c r="C32" s="159" t="s">
        <v>26</v>
      </c>
      <c r="D32" s="160"/>
      <c r="E32" s="27">
        <v>11</v>
      </c>
      <c r="F32" s="103">
        <v>9</v>
      </c>
      <c r="G32" s="92">
        <v>9</v>
      </c>
      <c r="H32" s="55">
        <v>0</v>
      </c>
      <c r="I32" s="54">
        <v>0</v>
      </c>
      <c r="J32" s="75">
        <f t="shared" si="0"/>
        <v>9</v>
      </c>
      <c r="K32" s="28">
        <v>4</v>
      </c>
      <c r="L32" s="55">
        <v>0</v>
      </c>
      <c r="M32" s="54">
        <v>0</v>
      </c>
      <c r="N32" s="75">
        <f t="shared" si="1"/>
        <v>4</v>
      </c>
      <c r="O32" s="28">
        <v>4</v>
      </c>
      <c r="P32" s="51">
        <v>0</v>
      </c>
      <c r="Q32" s="55">
        <v>0</v>
      </c>
      <c r="R32" s="54">
        <v>0</v>
      </c>
      <c r="S32" s="54">
        <v>0</v>
      </c>
      <c r="T32" s="75">
        <f t="shared" si="2"/>
        <v>4</v>
      </c>
      <c r="U32" s="27">
        <v>3</v>
      </c>
      <c r="V32" s="119">
        <v>0</v>
      </c>
      <c r="W32" s="55">
        <v>0</v>
      </c>
      <c r="X32" s="54">
        <v>0</v>
      </c>
      <c r="Y32" s="54">
        <v>0</v>
      </c>
      <c r="Z32" s="75">
        <f t="shared" si="3"/>
        <v>3</v>
      </c>
    </row>
    <row r="33" spans="1:26" s="3" customFormat="1" ht="30" customHeight="1" x14ac:dyDescent="0.15">
      <c r="A33" s="4"/>
      <c r="B33" s="165" t="s">
        <v>10</v>
      </c>
      <c r="C33" s="159"/>
      <c r="D33" s="160"/>
      <c r="E33" s="27">
        <v>39</v>
      </c>
      <c r="F33" s="103">
        <v>26</v>
      </c>
      <c r="G33" s="92">
        <v>25</v>
      </c>
      <c r="H33" s="55">
        <v>0</v>
      </c>
      <c r="I33" s="54">
        <v>0</v>
      </c>
      <c r="J33" s="75">
        <f t="shared" si="0"/>
        <v>25</v>
      </c>
      <c r="K33" s="28">
        <v>13</v>
      </c>
      <c r="L33" s="55">
        <v>0</v>
      </c>
      <c r="M33" s="54">
        <v>0</v>
      </c>
      <c r="N33" s="75">
        <f t="shared" si="1"/>
        <v>13</v>
      </c>
      <c r="O33" s="28">
        <v>13</v>
      </c>
      <c r="P33" s="51">
        <v>0</v>
      </c>
      <c r="Q33" s="55">
        <v>0</v>
      </c>
      <c r="R33" s="54">
        <v>0</v>
      </c>
      <c r="S33" s="54">
        <v>0</v>
      </c>
      <c r="T33" s="75">
        <f t="shared" si="2"/>
        <v>13</v>
      </c>
      <c r="U33" s="27">
        <v>2</v>
      </c>
      <c r="V33" s="119">
        <v>0</v>
      </c>
      <c r="W33" s="55">
        <v>0</v>
      </c>
      <c r="X33" s="54">
        <v>0</v>
      </c>
      <c r="Y33" s="54">
        <v>0</v>
      </c>
      <c r="Z33" s="75">
        <f t="shared" si="3"/>
        <v>2</v>
      </c>
    </row>
    <row r="34" spans="1:26" s="3" customFormat="1" ht="30" customHeight="1" x14ac:dyDescent="0.15">
      <c r="A34" s="4"/>
      <c r="B34" s="165" t="s">
        <v>11</v>
      </c>
      <c r="C34" s="159"/>
      <c r="D34" s="160"/>
      <c r="E34" s="27">
        <v>42</v>
      </c>
      <c r="F34" s="103">
        <v>21</v>
      </c>
      <c r="G34" s="92">
        <v>20</v>
      </c>
      <c r="H34" s="55">
        <v>0</v>
      </c>
      <c r="I34" s="54">
        <v>0</v>
      </c>
      <c r="J34" s="75">
        <f t="shared" si="0"/>
        <v>20</v>
      </c>
      <c r="K34" s="28">
        <v>10</v>
      </c>
      <c r="L34" s="55">
        <v>0</v>
      </c>
      <c r="M34" s="54">
        <v>0</v>
      </c>
      <c r="N34" s="75">
        <f t="shared" si="1"/>
        <v>10</v>
      </c>
      <c r="O34" s="28">
        <v>8</v>
      </c>
      <c r="P34" s="51">
        <v>0</v>
      </c>
      <c r="Q34" s="55">
        <v>0</v>
      </c>
      <c r="R34" s="54">
        <v>0</v>
      </c>
      <c r="S34" s="54">
        <v>0</v>
      </c>
      <c r="T34" s="75">
        <f t="shared" si="2"/>
        <v>8</v>
      </c>
      <c r="U34" s="27">
        <v>3</v>
      </c>
      <c r="V34" s="119">
        <v>0</v>
      </c>
      <c r="W34" s="55">
        <v>0</v>
      </c>
      <c r="X34" s="54">
        <v>0</v>
      </c>
      <c r="Y34" s="54">
        <v>0</v>
      </c>
      <c r="Z34" s="75">
        <f t="shared" si="3"/>
        <v>3</v>
      </c>
    </row>
    <row r="35" spans="1:26" s="3" customFormat="1" ht="30" customHeight="1" x14ac:dyDescent="0.15">
      <c r="A35" s="4"/>
      <c r="B35" s="165" t="s">
        <v>63</v>
      </c>
      <c r="C35" s="159"/>
      <c r="D35" s="160"/>
      <c r="E35" s="27">
        <v>27</v>
      </c>
      <c r="F35" s="103">
        <v>8</v>
      </c>
      <c r="G35" s="92">
        <v>8</v>
      </c>
      <c r="H35" s="55">
        <v>0</v>
      </c>
      <c r="I35" s="54">
        <v>0</v>
      </c>
      <c r="J35" s="75">
        <f t="shared" si="0"/>
        <v>8</v>
      </c>
      <c r="K35" s="28">
        <v>5</v>
      </c>
      <c r="L35" s="55">
        <v>0</v>
      </c>
      <c r="M35" s="54">
        <v>0</v>
      </c>
      <c r="N35" s="75">
        <f t="shared" si="1"/>
        <v>5</v>
      </c>
      <c r="O35" s="28">
        <v>5</v>
      </c>
      <c r="P35" s="51">
        <v>0</v>
      </c>
      <c r="Q35" s="55">
        <v>0</v>
      </c>
      <c r="R35" s="54">
        <v>0</v>
      </c>
      <c r="S35" s="54">
        <v>0</v>
      </c>
      <c r="T35" s="75">
        <f t="shared" si="2"/>
        <v>5</v>
      </c>
      <c r="U35" s="27">
        <v>1</v>
      </c>
      <c r="V35" s="119">
        <v>0</v>
      </c>
      <c r="W35" s="55">
        <v>0</v>
      </c>
      <c r="X35" s="54">
        <v>0</v>
      </c>
      <c r="Y35" s="54">
        <v>0</v>
      </c>
      <c r="Z35" s="75">
        <f t="shared" si="3"/>
        <v>1</v>
      </c>
    </row>
    <row r="36" spans="1:26" s="3" customFormat="1" ht="30" customHeight="1" x14ac:dyDescent="0.15">
      <c r="A36" s="4"/>
      <c r="B36" s="165" t="s">
        <v>12</v>
      </c>
      <c r="C36" s="159"/>
      <c r="D36" s="160"/>
      <c r="E36" s="27">
        <v>323</v>
      </c>
      <c r="F36" s="103">
        <v>130</v>
      </c>
      <c r="G36" s="92">
        <v>127</v>
      </c>
      <c r="H36" s="55">
        <v>0</v>
      </c>
      <c r="I36" s="54">
        <v>7</v>
      </c>
      <c r="J36" s="75">
        <f t="shared" si="0"/>
        <v>134</v>
      </c>
      <c r="K36" s="28">
        <v>58</v>
      </c>
      <c r="L36" s="55">
        <v>0</v>
      </c>
      <c r="M36" s="54">
        <v>3</v>
      </c>
      <c r="N36" s="75">
        <f t="shared" si="1"/>
        <v>61</v>
      </c>
      <c r="O36" s="28">
        <v>54</v>
      </c>
      <c r="P36" s="51">
        <v>0</v>
      </c>
      <c r="Q36" s="55">
        <v>0</v>
      </c>
      <c r="R36" s="54">
        <v>3</v>
      </c>
      <c r="S36" s="54">
        <v>0</v>
      </c>
      <c r="T36" s="75">
        <f t="shared" si="2"/>
        <v>57</v>
      </c>
      <c r="U36" s="27">
        <v>37</v>
      </c>
      <c r="V36" s="119">
        <v>0</v>
      </c>
      <c r="W36" s="55">
        <v>0</v>
      </c>
      <c r="X36" s="54">
        <v>0</v>
      </c>
      <c r="Y36" s="54">
        <v>0</v>
      </c>
      <c r="Z36" s="75">
        <f t="shared" si="3"/>
        <v>37</v>
      </c>
    </row>
    <row r="37" spans="1:26" s="3" customFormat="1" ht="30" customHeight="1" x14ac:dyDescent="0.15">
      <c r="A37" s="4"/>
      <c r="B37" s="165" t="s">
        <v>14</v>
      </c>
      <c r="C37" s="159"/>
      <c r="D37" s="160"/>
      <c r="E37" s="27">
        <v>24</v>
      </c>
      <c r="F37" s="103">
        <v>23</v>
      </c>
      <c r="G37" s="92">
        <v>22</v>
      </c>
      <c r="H37" s="55">
        <v>0</v>
      </c>
      <c r="I37" s="54">
        <v>2</v>
      </c>
      <c r="J37" s="75">
        <f t="shared" si="0"/>
        <v>24</v>
      </c>
      <c r="K37" s="28">
        <v>19</v>
      </c>
      <c r="L37" s="55">
        <v>0</v>
      </c>
      <c r="M37" s="54">
        <v>2</v>
      </c>
      <c r="N37" s="75">
        <f t="shared" si="1"/>
        <v>21</v>
      </c>
      <c r="O37" s="28">
        <v>19</v>
      </c>
      <c r="P37" s="51">
        <v>0</v>
      </c>
      <c r="Q37" s="55">
        <v>0</v>
      </c>
      <c r="R37" s="54">
        <v>2</v>
      </c>
      <c r="S37" s="54">
        <v>0</v>
      </c>
      <c r="T37" s="75">
        <f t="shared" si="2"/>
        <v>21</v>
      </c>
      <c r="U37" s="27">
        <v>10</v>
      </c>
      <c r="V37" s="119">
        <v>0</v>
      </c>
      <c r="W37" s="55">
        <v>0</v>
      </c>
      <c r="X37" s="54">
        <v>0</v>
      </c>
      <c r="Y37" s="54">
        <v>0</v>
      </c>
      <c r="Z37" s="75">
        <f t="shared" si="3"/>
        <v>10</v>
      </c>
    </row>
    <row r="38" spans="1:26" s="3" customFormat="1" ht="30" customHeight="1" x14ac:dyDescent="0.15">
      <c r="A38" s="4"/>
      <c r="B38" s="165" t="s">
        <v>27</v>
      </c>
      <c r="C38" s="159"/>
      <c r="D38" s="160"/>
      <c r="E38" s="27">
        <v>8</v>
      </c>
      <c r="F38" s="103">
        <v>8</v>
      </c>
      <c r="G38" s="92">
        <v>8</v>
      </c>
      <c r="H38" s="55">
        <v>0</v>
      </c>
      <c r="I38" s="54">
        <v>0</v>
      </c>
      <c r="J38" s="75">
        <f t="shared" si="0"/>
        <v>8</v>
      </c>
      <c r="K38" s="28">
        <v>6</v>
      </c>
      <c r="L38" s="55">
        <v>0</v>
      </c>
      <c r="M38" s="54">
        <v>0</v>
      </c>
      <c r="N38" s="75">
        <f t="shared" si="1"/>
        <v>6</v>
      </c>
      <c r="O38" s="28">
        <v>6</v>
      </c>
      <c r="P38" s="51">
        <v>3</v>
      </c>
      <c r="Q38" s="55">
        <v>0</v>
      </c>
      <c r="R38" s="54">
        <v>0</v>
      </c>
      <c r="S38" s="54">
        <v>0</v>
      </c>
      <c r="T38" s="75">
        <f t="shared" si="2"/>
        <v>9</v>
      </c>
      <c r="U38" s="27">
        <v>4</v>
      </c>
      <c r="V38" s="111">
        <v>2</v>
      </c>
      <c r="W38" s="55">
        <v>0</v>
      </c>
      <c r="X38" s="54">
        <v>0</v>
      </c>
      <c r="Y38" s="54">
        <v>0</v>
      </c>
      <c r="Z38" s="75">
        <f t="shared" si="3"/>
        <v>6</v>
      </c>
    </row>
    <row r="39" spans="1:26" s="3" customFormat="1" ht="30" customHeight="1" x14ac:dyDescent="0.15">
      <c r="A39" s="4"/>
      <c r="B39" s="169" t="s">
        <v>75</v>
      </c>
      <c r="C39" s="159" t="s">
        <v>28</v>
      </c>
      <c r="D39" s="160"/>
      <c r="E39" s="27">
        <v>17</v>
      </c>
      <c r="F39" s="103">
        <v>16</v>
      </c>
      <c r="G39" s="92">
        <v>14</v>
      </c>
      <c r="H39" s="55">
        <v>0</v>
      </c>
      <c r="I39" s="54">
        <v>1</v>
      </c>
      <c r="J39" s="75">
        <f t="shared" si="0"/>
        <v>15</v>
      </c>
      <c r="K39" s="28">
        <v>12</v>
      </c>
      <c r="L39" s="55">
        <v>0</v>
      </c>
      <c r="M39" s="54">
        <v>0</v>
      </c>
      <c r="N39" s="75">
        <f t="shared" si="1"/>
        <v>12</v>
      </c>
      <c r="O39" s="28">
        <v>11</v>
      </c>
      <c r="P39" s="54">
        <v>0</v>
      </c>
      <c r="Q39" s="55">
        <v>0</v>
      </c>
      <c r="R39" s="54">
        <v>0</v>
      </c>
      <c r="S39" s="54">
        <v>0</v>
      </c>
      <c r="T39" s="75">
        <f t="shared" si="2"/>
        <v>11</v>
      </c>
      <c r="U39" s="27">
        <v>8</v>
      </c>
      <c r="V39" s="111">
        <v>0</v>
      </c>
      <c r="W39" s="55">
        <v>0</v>
      </c>
      <c r="X39" s="54">
        <v>0</v>
      </c>
      <c r="Y39" s="54">
        <v>0</v>
      </c>
      <c r="Z39" s="75">
        <f t="shared" si="3"/>
        <v>8</v>
      </c>
    </row>
    <row r="40" spans="1:26" s="3" customFormat="1" ht="30" customHeight="1" x14ac:dyDescent="0.15">
      <c r="A40" s="4"/>
      <c r="B40" s="180"/>
      <c r="C40" s="159" t="s">
        <v>29</v>
      </c>
      <c r="D40" s="160"/>
      <c r="E40" s="27">
        <v>13</v>
      </c>
      <c r="F40" s="103">
        <v>13</v>
      </c>
      <c r="G40" s="92">
        <v>13</v>
      </c>
      <c r="H40" s="55">
        <v>0</v>
      </c>
      <c r="I40" s="54">
        <v>0</v>
      </c>
      <c r="J40" s="75">
        <f t="shared" si="0"/>
        <v>13</v>
      </c>
      <c r="K40" s="28">
        <v>12</v>
      </c>
      <c r="L40" s="55">
        <v>0</v>
      </c>
      <c r="M40" s="54">
        <v>0</v>
      </c>
      <c r="N40" s="75">
        <f t="shared" si="1"/>
        <v>12</v>
      </c>
      <c r="O40" s="28">
        <v>12</v>
      </c>
      <c r="P40" s="54">
        <v>0</v>
      </c>
      <c r="Q40" s="55">
        <v>0</v>
      </c>
      <c r="R40" s="54">
        <v>0</v>
      </c>
      <c r="S40" s="54">
        <v>0</v>
      </c>
      <c r="T40" s="75">
        <f t="shared" si="2"/>
        <v>12</v>
      </c>
      <c r="U40" s="27">
        <v>4</v>
      </c>
      <c r="V40" s="111">
        <v>0</v>
      </c>
      <c r="W40" s="55">
        <v>0</v>
      </c>
      <c r="X40" s="54">
        <v>0</v>
      </c>
      <c r="Y40" s="54">
        <v>0</v>
      </c>
      <c r="Z40" s="75">
        <f t="shared" si="3"/>
        <v>4</v>
      </c>
    </row>
    <row r="41" spans="1:26" s="3" customFormat="1" ht="30" customHeight="1" x14ac:dyDescent="0.15">
      <c r="A41" s="4"/>
      <c r="B41" s="181"/>
      <c r="C41" s="159" t="s">
        <v>77</v>
      </c>
      <c r="D41" s="160"/>
      <c r="E41" s="27">
        <v>8</v>
      </c>
      <c r="F41" s="103">
        <v>6</v>
      </c>
      <c r="G41" s="92">
        <v>5</v>
      </c>
      <c r="H41" s="55">
        <v>0</v>
      </c>
      <c r="I41" s="54">
        <v>0</v>
      </c>
      <c r="J41" s="75">
        <f t="shared" si="0"/>
        <v>5</v>
      </c>
      <c r="K41" s="28">
        <v>5</v>
      </c>
      <c r="L41" s="55">
        <v>0</v>
      </c>
      <c r="M41" s="54">
        <v>0</v>
      </c>
      <c r="N41" s="75">
        <f t="shared" si="1"/>
        <v>5</v>
      </c>
      <c r="O41" s="28">
        <v>5</v>
      </c>
      <c r="P41" s="54">
        <v>0</v>
      </c>
      <c r="Q41" s="55">
        <v>0</v>
      </c>
      <c r="R41" s="54">
        <v>0</v>
      </c>
      <c r="S41" s="54">
        <v>0</v>
      </c>
      <c r="T41" s="75">
        <f t="shared" si="2"/>
        <v>5</v>
      </c>
      <c r="U41" s="27">
        <v>3</v>
      </c>
      <c r="V41" s="111">
        <v>0</v>
      </c>
      <c r="W41" s="55">
        <v>0</v>
      </c>
      <c r="X41" s="54">
        <v>0</v>
      </c>
      <c r="Y41" s="54">
        <v>0</v>
      </c>
      <c r="Z41" s="75">
        <f t="shared" si="3"/>
        <v>3</v>
      </c>
    </row>
    <row r="42" spans="1:26" s="3" customFormat="1" ht="30" customHeight="1" x14ac:dyDescent="0.15">
      <c r="A42" s="4"/>
      <c r="B42" s="165" t="s">
        <v>78</v>
      </c>
      <c r="C42" s="159"/>
      <c r="D42" s="160"/>
      <c r="E42" s="27">
        <v>0</v>
      </c>
      <c r="F42" s="103">
        <v>0</v>
      </c>
      <c r="G42" s="92">
        <v>0</v>
      </c>
      <c r="H42" s="55">
        <v>0</v>
      </c>
      <c r="I42" s="54">
        <v>0</v>
      </c>
      <c r="J42" s="75">
        <f t="shared" si="0"/>
        <v>0</v>
      </c>
      <c r="K42" s="28">
        <v>0</v>
      </c>
      <c r="L42" s="55">
        <v>0</v>
      </c>
      <c r="M42" s="54">
        <v>0</v>
      </c>
      <c r="N42" s="75">
        <f t="shared" si="1"/>
        <v>0</v>
      </c>
      <c r="O42" s="28">
        <v>0</v>
      </c>
      <c r="P42" s="51">
        <v>0</v>
      </c>
      <c r="Q42" s="55">
        <v>0</v>
      </c>
      <c r="R42" s="54">
        <v>0</v>
      </c>
      <c r="S42" s="54">
        <v>0</v>
      </c>
      <c r="T42" s="75">
        <f t="shared" si="2"/>
        <v>0</v>
      </c>
      <c r="U42" s="27">
        <v>0</v>
      </c>
      <c r="V42" s="119">
        <v>0</v>
      </c>
      <c r="W42" s="55">
        <v>0</v>
      </c>
      <c r="X42" s="54">
        <v>0</v>
      </c>
      <c r="Y42" s="54">
        <v>0</v>
      </c>
      <c r="Z42" s="75">
        <f t="shared" si="3"/>
        <v>0</v>
      </c>
    </row>
    <row r="43" spans="1:26" s="3" customFormat="1" ht="30" customHeight="1" x14ac:dyDescent="0.15">
      <c r="A43" s="4"/>
      <c r="B43" s="165" t="s">
        <v>15</v>
      </c>
      <c r="C43" s="159"/>
      <c r="D43" s="160"/>
      <c r="E43" s="27">
        <v>217</v>
      </c>
      <c r="F43" s="103">
        <v>177</v>
      </c>
      <c r="G43" s="92">
        <v>170</v>
      </c>
      <c r="H43" s="55">
        <v>5</v>
      </c>
      <c r="I43" s="54">
        <v>7</v>
      </c>
      <c r="J43" s="75">
        <f t="shared" si="0"/>
        <v>182</v>
      </c>
      <c r="K43" s="28">
        <v>91</v>
      </c>
      <c r="L43" s="55">
        <v>3</v>
      </c>
      <c r="M43" s="54">
        <v>3</v>
      </c>
      <c r="N43" s="75">
        <f t="shared" si="1"/>
        <v>97</v>
      </c>
      <c r="O43" s="28">
        <v>88</v>
      </c>
      <c r="P43" s="51">
        <v>0</v>
      </c>
      <c r="Q43" s="55">
        <v>3</v>
      </c>
      <c r="R43" s="54">
        <v>3</v>
      </c>
      <c r="S43" s="54">
        <v>0</v>
      </c>
      <c r="T43" s="75">
        <f t="shared" si="2"/>
        <v>94</v>
      </c>
      <c r="U43" s="27">
        <v>52</v>
      </c>
      <c r="V43" s="119">
        <v>0</v>
      </c>
      <c r="W43" s="55">
        <v>2</v>
      </c>
      <c r="X43" s="54">
        <v>1</v>
      </c>
      <c r="Y43" s="54">
        <v>0</v>
      </c>
      <c r="Z43" s="75">
        <f t="shared" si="3"/>
        <v>55</v>
      </c>
    </row>
    <row r="44" spans="1:26" s="3" customFormat="1" ht="30" customHeight="1" thickBot="1" x14ac:dyDescent="0.2">
      <c r="A44" s="5"/>
      <c r="B44" s="166" t="s">
        <v>30</v>
      </c>
      <c r="C44" s="167"/>
      <c r="D44" s="168"/>
      <c r="E44" s="31">
        <v>50</v>
      </c>
      <c r="F44" s="105">
        <v>44</v>
      </c>
      <c r="G44" s="94">
        <v>41</v>
      </c>
      <c r="H44" s="61">
        <v>2</v>
      </c>
      <c r="I44" s="62">
        <v>1</v>
      </c>
      <c r="J44" s="77">
        <f t="shared" si="0"/>
        <v>44</v>
      </c>
      <c r="K44" s="32">
        <v>28</v>
      </c>
      <c r="L44" s="61">
        <v>0</v>
      </c>
      <c r="M44" s="62">
        <v>1</v>
      </c>
      <c r="N44" s="77">
        <f t="shared" si="1"/>
        <v>29</v>
      </c>
      <c r="O44" s="32">
        <v>28</v>
      </c>
      <c r="P44" s="60">
        <v>0</v>
      </c>
      <c r="Q44" s="61">
        <v>0</v>
      </c>
      <c r="R44" s="62">
        <v>1</v>
      </c>
      <c r="S44" s="62">
        <v>0</v>
      </c>
      <c r="T44" s="77">
        <f t="shared" si="2"/>
        <v>29</v>
      </c>
      <c r="U44" s="31">
        <v>11</v>
      </c>
      <c r="V44" s="120">
        <v>0</v>
      </c>
      <c r="W44" s="61">
        <v>0</v>
      </c>
      <c r="X44" s="62">
        <v>0</v>
      </c>
      <c r="Y44" s="62">
        <v>0</v>
      </c>
      <c r="Z44" s="77">
        <f t="shared" si="3"/>
        <v>11</v>
      </c>
    </row>
    <row r="45" spans="1:26" s="3" customFormat="1" ht="30" customHeight="1" x14ac:dyDescent="0.15">
      <c r="A45" s="189" t="s">
        <v>68</v>
      </c>
      <c r="B45" s="190"/>
      <c r="C45" s="190"/>
      <c r="D45" s="191"/>
      <c r="E45" s="33">
        <f>SUM(E46:E49)</f>
        <v>214</v>
      </c>
      <c r="F45" s="106">
        <f>SUM(F46:F49)</f>
        <v>194</v>
      </c>
      <c r="G45" s="95">
        <f>SUM(G46:G49)</f>
        <v>190</v>
      </c>
      <c r="H45" s="64">
        <f t="shared" ref="H45:I45" si="15">SUM(H46:H49)</f>
        <v>6</v>
      </c>
      <c r="I45" s="63">
        <f t="shared" si="15"/>
        <v>6</v>
      </c>
      <c r="J45" s="78">
        <f t="shared" si="0"/>
        <v>202</v>
      </c>
      <c r="K45" s="34">
        <f>SUM(K46:K49)</f>
        <v>154</v>
      </c>
      <c r="L45" s="64">
        <f t="shared" ref="L45" si="16">SUM(L46:L49)</f>
        <v>6</v>
      </c>
      <c r="M45" s="63">
        <f t="shared" ref="M45" si="17">SUM(M46:M49)</f>
        <v>5</v>
      </c>
      <c r="N45" s="78">
        <f t="shared" si="1"/>
        <v>165</v>
      </c>
      <c r="O45" s="34">
        <f>SUM(O46:O49)</f>
        <v>148</v>
      </c>
      <c r="P45" s="63">
        <f t="shared" ref="P45" si="18">SUM(P46:P49)</f>
        <v>15</v>
      </c>
      <c r="Q45" s="64">
        <f t="shared" ref="Q45:R45" si="19">SUM(Q46:Q49)</f>
        <v>6</v>
      </c>
      <c r="R45" s="63">
        <f t="shared" si="19"/>
        <v>5</v>
      </c>
      <c r="S45" s="63">
        <f t="shared" ref="S45" si="20">SUM(S46:S49)</f>
        <v>0</v>
      </c>
      <c r="T45" s="78">
        <f t="shared" si="2"/>
        <v>174</v>
      </c>
      <c r="U45" s="34">
        <f>SUM(U46:U49)</f>
        <v>70</v>
      </c>
      <c r="V45" s="63">
        <f t="shared" ref="V45:Y45" si="21">SUM(V46:V49)</f>
        <v>10</v>
      </c>
      <c r="W45" s="64">
        <f t="shared" si="21"/>
        <v>3</v>
      </c>
      <c r="X45" s="63">
        <f t="shared" si="21"/>
        <v>5</v>
      </c>
      <c r="Y45" s="63">
        <f t="shared" si="21"/>
        <v>0</v>
      </c>
      <c r="Z45" s="78">
        <f t="shared" si="3"/>
        <v>88</v>
      </c>
    </row>
    <row r="46" spans="1:26" s="3" customFormat="1" ht="30" customHeight="1" x14ac:dyDescent="0.15">
      <c r="A46" s="18"/>
      <c r="B46" s="192" t="s">
        <v>31</v>
      </c>
      <c r="C46" s="193"/>
      <c r="D46" s="194"/>
      <c r="E46" s="25">
        <v>3</v>
      </c>
      <c r="F46" s="102">
        <v>3</v>
      </c>
      <c r="G46" s="91">
        <v>3</v>
      </c>
      <c r="H46" s="55">
        <v>0</v>
      </c>
      <c r="I46" s="59">
        <v>0</v>
      </c>
      <c r="J46" s="76">
        <f t="shared" si="0"/>
        <v>3</v>
      </c>
      <c r="K46" s="26">
        <v>3</v>
      </c>
      <c r="L46" s="55">
        <v>0</v>
      </c>
      <c r="M46" s="59">
        <v>0</v>
      </c>
      <c r="N46" s="76">
        <f t="shared" si="1"/>
        <v>3</v>
      </c>
      <c r="O46" s="26">
        <v>3</v>
      </c>
      <c r="P46" s="59">
        <v>1</v>
      </c>
      <c r="Q46" s="55">
        <v>0</v>
      </c>
      <c r="R46" s="59">
        <v>0</v>
      </c>
      <c r="S46" s="59">
        <v>0</v>
      </c>
      <c r="T46" s="76">
        <f t="shared" si="2"/>
        <v>4</v>
      </c>
      <c r="U46" s="25">
        <v>1</v>
      </c>
      <c r="V46" s="112">
        <v>1</v>
      </c>
      <c r="W46" s="55">
        <v>0</v>
      </c>
      <c r="X46" s="59">
        <v>0</v>
      </c>
      <c r="Y46" s="59">
        <v>0</v>
      </c>
      <c r="Z46" s="76">
        <f t="shared" si="3"/>
        <v>2</v>
      </c>
    </row>
    <row r="47" spans="1:26" s="3" customFormat="1" ht="30" customHeight="1" x14ac:dyDescent="0.15">
      <c r="A47" s="18"/>
      <c r="B47" s="195" t="s">
        <v>32</v>
      </c>
      <c r="C47" s="196"/>
      <c r="D47" s="197"/>
      <c r="E47" s="27">
        <v>24</v>
      </c>
      <c r="F47" s="103">
        <v>24</v>
      </c>
      <c r="G47" s="92">
        <v>23</v>
      </c>
      <c r="H47" s="52">
        <v>0</v>
      </c>
      <c r="I47" s="54">
        <v>2</v>
      </c>
      <c r="J47" s="75">
        <f t="shared" si="0"/>
        <v>25</v>
      </c>
      <c r="K47" s="28">
        <v>19</v>
      </c>
      <c r="L47" s="52">
        <v>0</v>
      </c>
      <c r="M47" s="54">
        <v>2</v>
      </c>
      <c r="N47" s="75">
        <f t="shared" si="1"/>
        <v>21</v>
      </c>
      <c r="O47" s="28">
        <v>18</v>
      </c>
      <c r="P47" s="54">
        <v>2</v>
      </c>
      <c r="Q47" s="52">
        <v>0</v>
      </c>
      <c r="R47" s="54">
        <v>2</v>
      </c>
      <c r="S47" s="54">
        <v>0</v>
      </c>
      <c r="T47" s="75">
        <f t="shared" si="2"/>
        <v>22</v>
      </c>
      <c r="U47" s="27">
        <v>7</v>
      </c>
      <c r="V47" s="92">
        <v>2</v>
      </c>
      <c r="W47" s="52">
        <v>0</v>
      </c>
      <c r="X47" s="54">
        <v>2</v>
      </c>
      <c r="Y47" s="54">
        <v>0</v>
      </c>
      <c r="Z47" s="75">
        <f t="shared" si="3"/>
        <v>11</v>
      </c>
    </row>
    <row r="48" spans="1:26" s="3" customFormat="1" ht="30" customHeight="1" x14ac:dyDescent="0.15">
      <c r="A48" s="6"/>
      <c r="B48" s="195" t="s">
        <v>33</v>
      </c>
      <c r="C48" s="196"/>
      <c r="D48" s="197"/>
      <c r="E48" s="27">
        <v>86</v>
      </c>
      <c r="F48" s="103">
        <v>82</v>
      </c>
      <c r="G48" s="92">
        <v>81</v>
      </c>
      <c r="H48" s="52">
        <v>4</v>
      </c>
      <c r="I48" s="54">
        <v>1</v>
      </c>
      <c r="J48" s="75">
        <f t="shared" si="0"/>
        <v>86</v>
      </c>
      <c r="K48" s="28">
        <v>66</v>
      </c>
      <c r="L48" s="52">
        <v>4</v>
      </c>
      <c r="M48" s="54">
        <v>0</v>
      </c>
      <c r="N48" s="75">
        <f t="shared" si="1"/>
        <v>70</v>
      </c>
      <c r="O48" s="28">
        <v>64</v>
      </c>
      <c r="P48" s="54">
        <v>3</v>
      </c>
      <c r="Q48" s="52">
        <v>4</v>
      </c>
      <c r="R48" s="54">
        <v>0</v>
      </c>
      <c r="S48" s="54">
        <v>0</v>
      </c>
      <c r="T48" s="75">
        <f t="shared" si="2"/>
        <v>71</v>
      </c>
      <c r="U48" s="27">
        <v>24</v>
      </c>
      <c r="V48" s="92">
        <v>3</v>
      </c>
      <c r="W48" s="52">
        <v>2</v>
      </c>
      <c r="X48" s="54">
        <v>0</v>
      </c>
      <c r="Y48" s="54">
        <v>0</v>
      </c>
      <c r="Z48" s="75">
        <f t="shared" si="3"/>
        <v>29</v>
      </c>
    </row>
    <row r="49" spans="1:26" s="3" customFormat="1" ht="30" customHeight="1" thickBot="1" x14ac:dyDescent="0.2">
      <c r="A49" s="7"/>
      <c r="B49" s="198" t="s">
        <v>34</v>
      </c>
      <c r="C49" s="199"/>
      <c r="D49" s="200"/>
      <c r="E49" s="31">
        <v>101</v>
      </c>
      <c r="F49" s="105">
        <v>85</v>
      </c>
      <c r="G49" s="94">
        <v>83</v>
      </c>
      <c r="H49" s="56">
        <v>2</v>
      </c>
      <c r="I49" s="62">
        <v>3</v>
      </c>
      <c r="J49" s="77">
        <f t="shared" si="0"/>
        <v>88</v>
      </c>
      <c r="K49" s="32">
        <v>66</v>
      </c>
      <c r="L49" s="56">
        <v>2</v>
      </c>
      <c r="M49" s="62">
        <v>3</v>
      </c>
      <c r="N49" s="77">
        <f t="shared" si="1"/>
        <v>71</v>
      </c>
      <c r="O49" s="32">
        <v>63</v>
      </c>
      <c r="P49" s="62">
        <v>9</v>
      </c>
      <c r="Q49" s="56">
        <v>2</v>
      </c>
      <c r="R49" s="62">
        <v>3</v>
      </c>
      <c r="S49" s="62">
        <v>0</v>
      </c>
      <c r="T49" s="77">
        <f t="shared" si="2"/>
        <v>77</v>
      </c>
      <c r="U49" s="31">
        <v>38</v>
      </c>
      <c r="V49" s="94">
        <v>4</v>
      </c>
      <c r="W49" s="56">
        <v>1</v>
      </c>
      <c r="X49" s="62">
        <v>3</v>
      </c>
      <c r="Y49" s="62">
        <v>0</v>
      </c>
      <c r="Z49" s="77">
        <f t="shared" si="3"/>
        <v>46</v>
      </c>
    </row>
    <row r="50" spans="1:26" s="3" customFormat="1" ht="30" customHeight="1" x14ac:dyDescent="0.15">
      <c r="A50" s="204" t="s">
        <v>69</v>
      </c>
      <c r="B50" s="145"/>
      <c r="C50" s="145"/>
      <c r="D50" s="146"/>
      <c r="E50" s="35">
        <f>SUM(E51:E60)</f>
        <v>149</v>
      </c>
      <c r="F50" s="107">
        <f>SUM(F51:F60)</f>
        <v>131</v>
      </c>
      <c r="G50" s="96">
        <f>SUM(G51:G60)</f>
        <v>129</v>
      </c>
      <c r="H50" s="66">
        <f t="shared" ref="H50:I50" si="22">SUM(H51:H60)</f>
        <v>3</v>
      </c>
      <c r="I50" s="65">
        <f t="shared" si="22"/>
        <v>5</v>
      </c>
      <c r="J50" s="83">
        <f t="shared" si="0"/>
        <v>137</v>
      </c>
      <c r="K50" s="36">
        <f>SUM(K51:K60)</f>
        <v>96</v>
      </c>
      <c r="L50" s="66">
        <f t="shared" ref="L50" si="23">SUM(L51:L60)</f>
        <v>2</v>
      </c>
      <c r="M50" s="65">
        <f t="shared" ref="M50" si="24">SUM(M51:M60)</f>
        <v>2</v>
      </c>
      <c r="N50" s="83">
        <f t="shared" si="1"/>
        <v>100</v>
      </c>
      <c r="O50" s="36">
        <f>SUM(O51:O60)</f>
        <v>89</v>
      </c>
      <c r="P50" s="65">
        <f t="shared" ref="P50" si="25">SUM(P51:P60)</f>
        <v>2</v>
      </c>
      <c r="Q50" s="66">
        <f t="shared" ref="Q50:S50" si="26">SUM(Q51:Q60)</f>
        <v>1</v>
      </c>
      <c r="R50" s="65">
        <f t="shared" si="26"/>
        <v>2</v>
      </c>
      <c r="S50" s="65">
        <f t="shared" si="26"/>
        <v>0</v>
      </c>
      <c r="T50" s="83">
        <f t="shared" si="2"/>
        <v>94</v>
      </c>
      <c r="U50" s="36">
        <f>SUM(U51:U60)</f>
        <v>42</v>
      </c>
      <c r="V50" s="65">
        <f t="shared" ref="V50:Y50" si="27">SUM(V51:V60)</f>
        <v>2</v>
      </c>
      <c r="W50" s="66">
        <f t="shared" si="27"/>
        <v>0</v>
      </c>
      <c r="X50" s="65">
        <f t="shared" si="27"/>
        <v>0</v>
      </c>
      <c r="Y50" s="65">
        <f t="shared" si="27"/>
        <v>0</v>
      </c>
      <c r="Z50" s="83">
        <f t="shared" si="3"/>
        <v>44</v>
      </c>
    </row>
    <row r="51" spans="1:26" s="3" customFormat="1" ht="30" customHeight="1" x14ac:dyDescent="0.15">
      <c r="A51" s="205"/>
      <c r="B51" s="153" t="s">
        <v>39</v>
      </c>
      <c r="C51" s="154"/>
      <c r="D51" s="155"/>
      <c r="E51" s="27">
        <v>17</v>
      </c>
      <c r="F51" s="103">
        <v>14</v>
      </c>
      <c r="G51" s="92">
        <v>14</v>
      </c>
      <c r="H51" s="52">
        <v>0</v>
      </c>
      <c r="I51" s="57">
        <v>0</v>
      </c>
      <c r="J51" s="79">
        <f t="shared" si="0"/>
        <v>14</v>
      </c>
      <c r="K51" s="28">
        <v>12</v>
      </c>
      <c r="L51" s="52">
        <v>0</v>
      </c>
      <c r="M51" s="57">
        <v>0</v>
      </c>
      <c r="N51" s="79">
        <f t="shared" si="1"/>
        <v>12</v>
      </c>
      <c r="O51" s="28">
        <v>12</v>
      </c>
      <c r="P51" s="57">
        <v>2</v>
      </c>
      <c r="Q51" s="52">
        <v>0</v>
      </c>
      <c r="R51" s="57">
        <v>0</v>
      </c>
      <c r="S51" s="28">
        <v>0</v>
      </c>
      <c r="T51" s="79">
        <f t="shared" si="2"/>
        <v>14</v>
      </c>
      <c r="U51" s="27">
        <v>6</v>
      </c>
      <c r="V51" s="92">
        <v>2</v>
      </c>
      <c r="W51" s="52">
        <v>0</v>
      </c>
      <c r="X51" s="57">
        <v>0</v>
      </c>
      <c r="Y51" s="57">
        <v>0</v>
      </c>
      <c r="Z51" s="79">
        <f t="shared" si="3"/>
        <v>8</v>
      </c>
    </row>
    <row r="52" spans="1:26" s="3" customFormat="1" ht="30" customHeight="1" x14ac:dyDescent="0.15">
      <c r="A52" s="205"/>
      <c r="B52" s="161" t="s">
        <v>7</v>
      </c>
      <c r="C52" s="162"/>
      <c r="D52" s="163"/>
      <c r="E52" s="29">
        <v>35</v>
      </c>
      <c r="F52" s="104">
        <v>32</v>
      </c>
      <c r="G52" s="93">
        <v>32</v>
      </c>
      <c r="H52" s="67">
        <v>1</v>
      </c>
      <c r="I52" s="54">
        <v>2</v>
      </c>
      <c r="J52" s="75">
        <f t="shared" si="0"/>
        <v>35</v>
      </c>
      <c r="K52" s="30">
        <v>25</v>
      </c>
      <c r="L52" s="67">
        <v>0</v>
      </c>
      <c r="M52" s="54">
        <v>1</v>
      </c>
      <c r="N52" s="75">
        <f t="shared" si="1"/>
        <v>26</v>
      </c>
      <c r="O52" s="30">
        <v>25</v>
      </c>
      <c r="P52" s="51">
        <v>0</v>
      </c>
      <c r="Q52" s="67">
        <v>0</v>
      </c>
      <c r="R52" s="54">
        <v>1</v>
      </c>
      <c r="S52" s="57">
        <v>0</v>
      </c>
      <c r="T52" s="75">
        <f t="shared" si="2"/>
        <v>26</v>
      </c>
      <c r="U52" s="29">
        <v>13</v>
      </c>
      <c r="V52" s="121">
        <v>0</v>
      </c>
      <c r="W52" s="67">
        <v>0</v>
      </c>
      <c r="X52" s="54">
        <v>0</v>
      </c>
      <c r="Y52" s="54">
        <v>0</v>
      </c>
      <c r="Z52" s="75">
        <f t="shared" si="3"/>
        <v>13</v>
      </c>
    </row>
    <row r="53" spans="1:26" s="3" customFormat="1" ht="30" customHeight="1" x14ac:dyDescent="0.15">
      <c r="A53" s="205"/>
      <c r="B53" s="161" t="s">
        <v>40</v>
      </c>
      <c r="C53" s="162"/>
      <c r="D53" s="163"/>
      <c r="E53" s="29">
        <v>4</v>
      </c>
      <c r="F53" s="104">
        <v>4</v>
      </c>
      <c r="G53" s="93">
        <v>4</v>
      </c>
      <c r="H53" s="55">
        <v>0</v>
      </c>
      <c r="I53" s="54">
        <v>1</v>
      </c>
      <c r="J53" s="75">
        <f t="shared" si="0"/>
        <v>5</v>
      </c>
      <c r="K53" s="30">
        <v>4</v>
      </c>
      <c r="L53" s="55">
        <v>0</v>
      </c>
      <c r="M53" s="54">
        <v>0</v>
      </c>
      <c r="N53" s="75">
        <f t="shared" si="1"/>
        <v>4</v>
      </c>
      <c r="O53" s="30">
        <v>3</v>
      </c>
      <c r="P53" s="57">
        <v>0</v>
      </c>
      <c r="Q53" s="55">
        <v>0</v>
      </c>
      <c r="R53" s="54">
        <v>0</v>
      </c>
      <c r="S53" s="57">
        <v>0</v>
      </c>
      <c r="T53" s="75">
        <f t="shared" si="2"/>
        <v>3</v>
      </c>
      <c r="U53" s="29">
        <v>1</v>
      </c>
      <c r="V53" s="112">
        <v>0</v>
      </c>
      <c r="W53" s="55">
        <v>0</v>
      </c>
      <c r="X53" s="54">
        <v>0</v>
      </c>
      <c r="Y53" s="54">
        <v>0</v>
      </c>
      <c r="Z53" s="75">
        <f t="shared" si="3"/>
        <v>1</v>
      </c>
    </row>
    <row r="54" spans="1:26" s="3" customFormat="1" ht="30" customHeight="1" x14ac:dyDescent="0.15">
      <c r="A54" s="205"/>
      <c r="B54" s="161" t="s">
        <v>41</v>
      </c>
      <c r="C54" s="162"/>
      <c r="D54" s="163"/>
      <c r="E54" s="29">
        <v>2</v>
      </c>
      <c r="F54" s="104">
        <v>2</v>
      </c>
      <c r="G54" s="93">
        <v>2</v>
      </c>
      <c r="H54" s="55">
        <v>0</v>
      </c>
      <c r="I54" s="54">
        <v>0</v>
      </c>
      <c r="J54" s="75">
        <f t="shared" si="0"/>
        <v>2</v>
      </c>
      <c r="K54" s="30">
        <v>1</v>
      </c>
      <c r="L54" s="55">
        <v>0</v>
      </c>
      <c r="M54" s="54">
        <v>0</v>
      </c>
      <c r="N54" s="75">
        <f t="shared" si="1"/>
        <v>1</v>
      </c>
      <c r="O54" s="30">
        <v>1</v>
      </c>
      <c r="P54" s="57">
        <v>0</v>
      </c>
      <c r="Q54" s="55">
        <v>0</v>
      </c>
      <c r="R54" s="54">
        <v>0</v>
      </c>
      <c r="S54" s="57">
        <v>0</v>
      </c>
      <c r="T54" s="75">
        <f t="shared" si="2"/>
        <v>1</v>
      </c>
      <c r="U54" s="29">
        <v>0</v>
      </c>
      <c r="V54" s="112">
        <v>0</v>
      </c>
      <c r="W54" s="55">
        <v>0</v>
      </c>
      <c r="X54" s="54">
        <v>0</v>
      </c>
      <c r="Y54" s="54">
        <v>0</v>
      </c>
      <c r="Z54" s="75">
        <f t="shared" si="3"/>
        <v>0</v>
      </c>
    </row>
    <row r="55" spans="1:26" s="3" customFormat="1" ht="30" customHeight="1" x14ac:dyDescent="0.15">
      <c r="A55" s="205"/>
      <c r="B55" s="161" t="s">
        <v>42</v>
      </c>
      <c r="C55" s="162"/>
      <c r="D55" s="163"/>
      <c r="E55" s="29">
        <v>8</v>
      </c>
      <c r="F55" s="104">
        <v>6</v>
      </c>
      <c r="G55" s="93">
        <v>5</v>
      </c>
      <c r="H55" s="55">
        <v>1</v>
      </c>
      <c r="I55" s="54">
        <v>0</v>
      </c>
      <c r="J55" s="75">
        <f t="shared" si="0"/>
        <v>6</v>
      </c>
      <c r="K55" s="30">
        <v>4</v>
      </c>
      <c r="L55" s="55">
        <v>1</v>
      </c>
      <c r="M55" s="54">
        <v>0</v>
      </c>
      <c r="N55" s="75">
        <f t="shared" si="1"/>
        <v>5</v>
      </c>
      <c r="O55" s="30">
        <v>4</v>
      </c>
      <c r="P55" s="54">
        <v>0</v>
      </c>
      <c r="Q55" s="55">
        <v>0</v>
      </c>
      <c r="R55" s="54">
        <v>0</v>
      </c>
      <c r="S55" s="57">
        <v>0</v>
      </c>
      <c r="T55" s="75">
        <f t="shared" si="2"/>
        <v>4</v>
      </c>
      <c r="U55" s="29">
        <v>1</v>
      </c>
      <c r="V55" s="112">
        <v>0</v>
      </c>
      <c r="W55" s="55">
        <v>0</v>
      </c>
      <c r="X55" s="54">
        <v>0</v>
      </c>
      <c r="Y55" s="54">
        <v>0</v>
      </c>
      <c r="Z55" s="75">
        <f t="shared" si="3"/>
        <v>1</v>
      </c>
    </row>
    <row r="56" spans="1:26" s="3" customFormat="1" ht="30" customHeight="1" x14ac:dyDescent="0.15">
      <c r="A56" s="205"/>
      <c r="B56" s="161" t="s">
        <v>43</v>
      </c>
      <c r="C56" s="162"/>
      <c r="D56" s="163"/>
      <c r="E56" s="29">
        <v>6</v>
      </c>
      <c r="F56" s="104">
        <v>6</v>
      </c>
      <c r="G56" s="93">
        <v>6</v>
      </c>
      <c r="H56" s="55">
        <v>0</v>
      </c>
      <c r="I56" s="68">
        <v>1</v>
      </c>
      <c r="J56" s="80">
        <f t="shared" si="0"/>
        <v>7</v>
      </c>
      <c r="K56" s="30">
        <v>5</v>
      </c>
      <c r="L56" s="55">
        <v>0</v>
      </c>
      <c r="M56" s="68">
        <v>0</v>
      </c>
      <c r="N56" s="80">
        <f t="shared" si="1"/>
        <v>5</v>
      </c>
      <c r="O56" s="30">
        <v>5</v>
      </c>
      <c r="P56" s="68">
        <v>0</v>
      </c>
      <c r="Q56" s="55">
        <v>0</v>
      </c>
      <c r="R56" s="68">
        <v>0</v>
      </c>
      <c r="S56" s="57">
        <v>0</v>
      </c>
      <c r="T56" s="80">
        <f t="shared" si="2"/>
        <v>5</v>
      </c>
      <c r="U56" s="29">
        <v>2</v>
      </c>
      <c r="V56" s="112">
        <v>0</v>
      </c>
      <c r="W56" s="55">
        <v>0</v>
      </c>
      <c r="X56" s="68">
        <v>0</v>
      </c>
      <c r="Y56" s="68">
        <v>0</v>
      </c>
      <c r="Z56" s="80">
        <f t="shared" si="3"/>
        <v>2</v>
      </c>
    </row>
    <row r="57" spans="1:26" s="3" customFormat="1" ht="30" customHeight="1" x14ac:dyDescent="0.15">
      <c r="A57" s="205"/>
      <c r="B57" s="161" t="s">
        <v>44</v>
      </c>
      <c r="C57" s="162"/>
      <c r="D57" s="163"/>
      <c r="E57" s="29">
        <v>66</v>
      </c>
      <c r="F57" s="104">
        <v>58</v>
      </c>
      <c r="G57" s="93">
        <v>57</v>
      </c>
      <c r="H57" s="55">
        <v>1</v>
      </c>
      <c r="I57" s="68">
        <v>1</v>
      </c>
      <c r="J57" s="80">
        <f t="shared" si="0"/>
        <v>59</v>
      </c>
      <c r="K57" s="30">
        <v>37</v>
      </c>
      <c r="L57" s="55">
        <v>1</v>
      </c>
      <c r="M57" s="68">
        <v>1</v>
      </c>
      <c r="N57" s="80">
        <f t="shared" si="1"/>
        <v>39</v>
      </c>
      <c r="O57" s="30">
        <v>32</v>
      </c>
      <c r="P57" s="51">
        <v>0</v>
      </c>
      <c r="Q57" s="55">
        <v>1</v>
      </c>
      <c r="R57" s="68">
        <v>1</v>
      </c>
      <c r="S57" s="57">
        <v>0</v>
      </c>
      <c r="T57" s="80">
        <f t="shared" si="2"/>
        <v>34</v>
      </c>
      <c r="U57" s="29">
        <v>15</v>
      </c>
      <c r="V57" s="121">
        <v>0</v>
      </c>
      <c r="W57" s="55">
        <v>0</v>
      </c>
      <c r="X57" s="68">
        <v>0</v>
      </c>
      <c r="Y57" s="68">
        <v>0</v>
      </c>
      <c r="Z57" s="80">
        <f t="shared" si="3"/>
        <v>15</v>
      </c>
    </row>
    <row r="58" spans="1:26" s="3" customFormat="1" ht="30" customHeight="1" x14ac:dyDescent="0.15">
      <c r="A58" s="205"/>
      <c r="B58" s="161" t="s">
        <v>45</v>
      </c>
      <c r="C58" s="162"/>
      <c r="D58" s="163"/>
      <c r="E58" s="29">
        <v>2</v>
      </c>
      <c r="F58" s="104">
        <v>2</v>
      </c>
      <c r="G58" s="93">
        <v>2</v>
      </c>
      <c r="H58" s="55">
        <v>0</v>
      </c>
      <c r="I58" s="54">
        <v>0</v>
      </c>
      <c r="J58" s="75">
        <f t="shared" si="0"/>
        <v>2</v>
      </c>
      <c r="K58" s="30">
        <v>2</v>
      </c>
      <c r="L58" s="55">
        <v>0</v>
      </c>
      <c r="M58" s="54">
        <v>0</v>
      </c>
      <c r="N58" s="75">
        <f t="shared" si="1"/>
        <v>2</v>
      </c>
      <c r="O58" s="30">
        <v>2</v>
      </c>
      <c r="P58" s="68">
        <v>0</v>
      </c>
      <c r="Q58" s="55">
        <v>0</v>
      </c>
      <c r="R58" s="54">
        <v>0</v>
      </c>
      <c r="S58" s="57">
        <v>0</v>
      </c>
      <c r="T58" s="75">
        <f t="shared" si="2"/>
        <v>2</v>
      </c>
      <c r="U58" s="29">
        <v>1</v>
      </c>
      <c r="V58" s="112">
        <v>0</v>
      </c>
      <c r="W58" s="55">
        <v>0</v>
      </c>
      <c r="X58" s="54">
        <v>0</v>
      </c>
      <c r="Y58" s="54">
        <v>0</v>
      </c>
      <c r="Z58" s="75">
        <f t="shared" si="3"/>
        <v>1</v>
      </c>
    </row>
    <row r="59" spans="1:26" s="3" customFormat="1" ht="30" customHeight="1" x14ac:dyDescent="0.15">
      <c r="A59" s="205"/>
      <c r="B59" s="161" t="s">
        <v>46</v>
      </c>
      <c r="C59" s="162"/>
      <c r="D59" s="163"/>
      <c r="E59" s="29">
        <v>1</v>
      </c>
      <c r="F59" s="104">
        <v>1</v>
      </c>
      <c r="G59" s="93">
        <v>1</v>
      </c>
      <c r="H59" s="52">
        <v>0</v>
      </c>
      <c r="I59" s="68">
        <v>0</v>
      </c>
      <c r="J59" s="80">
        <f t="shared" si="0"/>
        <v>1</v>
      </c>
      <c r="K59" s="30">
        <v>1</v>
      </c>
      <c r="L59" s="52">
        <v>0</v>
      </c>
      <c r="M59" s="68">
        <v>0</v>
      </c>
      <c r="N59" s="80">
        <f t="shared" si="1"/>
        <v>1</v>
      </c>
      <c r="O59" s="30">
        <v>1</v>
      </c>
      <c r="P59" s="68">
        <v>0</v>
      </c>
      <c r="Q59" s="52">
        <v>0</v>
      </c>
      <c r="R59" s="68">
        <v>0</v>
      </c>
      <c r="S59" s="57">
        <v>0</v>
      </c>
      <c r="T59" s="80">
        <f t="shared" si="2"/>
        <v>1</v>
      </c>
      <c r="U59" s="29">
        <v>1</v>
      </c>
      <c r="V59" s="93">
        <v>0</v>
      </c>
      <c r="W59" s="52">
        <v>0</v>
      </c>
      <c r="X59" s="68">
        <v>0</v>
      </c>
      <c r="Y59" s="68">
        <v>0</v>
      </c>
      <c r="Z59" s="80">
        <f t="shared" si="3"/>
        <v>1</v>
      </c>
    </row>
    <row r="60" spans="1:26" s="3" customFormat="1" ht="30" customHeight="1" thickBot="1" x14ac:dyDescent="0.2">
      <c r="A60" s="206"/>
      <c r="B60" s="207" t="s">
        <v>47</v>
      </c>
      <c r="C60" s="208"/>
      <c r="D60" s="209"/>
      <c r="E60" s="31">
        <v>8</v>
      </c>
      <c r="F60" s="105">
        <v>6</v>
      </c>
      <c r="G60" s="94">
        <v>6</v>
      </c>
      <c r="H60" s="56">
        <v>0</v>
      </c>
      <c r="I60" s="62">
        <v>0</v>
      </c>
      <c r="J60" s="77">
        <f t="shared" si="0"/>
        <v>6</v>
      </c>
      <c r="K60" s="32">
        <v>5</v>
      </c>
      <c r="L60" s="56">
        <v>0</v>
      </c>
      <c r="M60" s="62">
        <v>0</v>
      </c>
      <c r="N60" s="77">
        <f t="shared" si="1"/>
        <v>5</v>
      </c>
      <c r="O60" s="32">
        <v>4</v>
      </c>
      <c r="P60" s="62">
        <v>0</v>
      </c>
      <c r="Q60" s="56">
        <v>0</v>
      </c>
      <c r="R60" s="62">
        <v>0</v>
      </c>
      <c r="S60" s="69">
        <v>0</v>
      </c>
      <c r="T60" s="77">
        <f t="shared" si="2"/>
        <v>4</v>
      </c>
      <c r="U60" s="31">
        <v>2</v>
      </c>
      <c r="V60" s="94">
        <v>0</v>
      </c>
      <c r="W60" s="56">
        <v>0</v>
      </c>
      <c r="X60" s="62">
        <v>0</v>
      </c>
      <c r="Y60" s="62">
        <v>0</v>
      </c>
      <c r="Z60" s="77">
        <f t="shared" si="3"/>
        <v>2</v>
      </c>
    </row>
    <row r="61" spans="1:26" s="3" customFormat="1" ht="30" customHeight="1" x14ac:dyDescent="0.15">
      <c r="A61" s="150" t="s">
        <v>70</v>
      </c>
      <c r="B61" s="151"/>
      <c r="C61" s="151"/>
      <c r="D61" s="152"/>
      <c r="E61" s="37">
        <f>SUM(E62:E81)</f>
        <v>159</v>
      </c>
      <c r="F61" s="108">
        <f>SUM(F62:F81)</f>
        <v>150</v>
      </c>
      <c r="G61" s="97">
        <f>SUM(G62:G81)</f>
        <v>148</v>
      </c>
      <c r="H61" s="70">
        <f t="shared" ref="H61:I61" si="28">SUM(H62:H81)</f>
        <v>2</v>
      </c>
      <c r="I61" s="43">
        <f t="shared" si="28"/>
        <v>4</v>
      </c>
      <c r="J61" s="73">
        <f t="shared" si="0"/>
        <v>154</v>
      </c>
      <c r="K61" s="38">
        <f>SUM(K62:K81)</f>
        <v>130</v>
      </c>
      <c r="L61" s="70">
        <f t="shared" ref="L61" si="29">SUM(L62:L81)</f>
        <v>1</v>
      </c>
      <c r="M61" s="43">
        <f t="shared" ref="M61" si="30">SUM(M62:M81)</f>
        <v>0</v>
      </c>
      <c r="N61" s="73">
        <f t="shared" si="1"/>
        <v>131</v>
      </c>
      <c r="O61" s="38">
        <f>SUM(O62:O81)</f>
        <v>124</v>
      </c>
      <c r="P61" s="43">
        <f>SUM(P62:P81)</f>
        <v>2</v>
      </c>
      <c r="Q61" s="70">
        <f t="shared" ref="Q61:R61" si="31">SUM(Q62:Q81)</f>
        <v>1</v>
      </c>
      <c r="R61" s="43">
        <f t="shared" si="31"/>
        <v>0</v>
      </c>
      <c r="S61" s="43">
        <f>SUM(S62:S81)</f>
        <v>0</v>
      </c>
      <c r="T61" s="73">
        <f t="shared" si="2"/>
        <v>127</v>
      </c>
      <c r="U61" s="38">
        <f>SUM(U62:U81)</f>
        <v>74</v>
      </c>
      <c r="V61" s="43">
        <f>SUM(V62:V81)</f>
        <v>1</v>
      </c>
      <c r="W61" s="70">
        <f t="shared" ref="W61:X61" si="32">SUM(W62:W81)</f>
        <v>0</v>
      </c>
      <c r="X61" s="43">
        <f t="shared" si="32"/>
        <v>0</v>
      </c>
      <c r="Y61" s="43">
        <f>SUM(Y62:Y81)</f>
        <v>0</v>
      </c>
      <c r="Z61" s="73">
        <f t="shared" si="3"/>
        <v>75</v>
      </c>
    </row>
    <row r="62" spans="1:26" s="3" customFormat="1" ht="30" customHeight="1" x14ac:dyDescent="0.15">
      <c r="A62" s="182"/>
      <c r="B62" s="153" t="s">
        <v>39</v>
      </c>
      <c r="C62" s="154"/>
      <c r="D62" s="155"/>
      <c r="E62" s="25">
        <v>11</v>
      </c>
      <c r="F62" s="102">
        <v>11</v>
      </c>
      <c r="G62" s="91">
        <v>11</v>
      </c>
      <c r="H62" s="49">
        <v>1</v>
      </c>
      <c r="I62" s="59">
        <v>0</v>
      </c>
      <c r="J62" s="76">
        <f t="shared" si="0"/>
        <v>12</v>
      </c>
      <c r="K62" s="26">
        <v>11</v>
      </c>
      <c r="L62" s="49">
        <v>0</v>
      </c>
      <c r="M62" s="59">
        <v>0</v>
      </c>
      <c r="N62" s="76">
        <f t="shared" si="1"/>
        <v>11</v>
      </c>
      <c r="O62" s="26">
        <v>10</v>
      </c>
      <c r="P62" s="59">
        <v>2</v>
      </c>
      <c r="Q62" s="49">
        <v>0</v>
      </c>
      <c r="R62" s="59">
        <v>0</v>
      </c>
      <c r="S62" s="50">
        <v>0</v>
      </c>
      <c r="T62" s="76">
        <f t="shared" si="2"/>
        <v>12</v>
      </c>
      <c r="U62" s="25">
        <v>5</v>
      </c>
      <c r="V62" s="91">
        <v>1</v>
      </c>
      <c r="W62" s="49">
        <v>0</v>
      </c>
      <c r="X62" s="59">
        <v>0</v>
      </c>
      <c r="Y62" s="59">
        <v>0</v>
      </c>
      <c r="Z62" s="76">
        <f t="shared" si="3"/>
        <v>6</v>
      </c>
    </row>
    <row r="63" spans="1:26" s="3" customFormat="1" ht="30" customHeight="1" x14ac:dyDescent="0.15">
      <c r="A63" s="182"/>
      <c r="B63" s="156" t="s">
        <v>73</v>
      </c>
      <c r="C63" s="164" t="s">
        <v>48</v>
      </c>
      <c r="D63" s="163"/>
      <c r="E63" s="29">
        <v>6</v>
      </c>
      <c r="F63" s="104">
        <v>6</v>
      </c>
      <c r="G63" s="93">
        <v>6</v>
      </c>
      <c r="H63" s="52">
        <v>0</v>
      </c>
      <c r="I63" s="54">
        <v>0</v>
      </c>
      <c r="J63" s="75">
        <f t="shared" si="0"/>
        <v>6</v>
      </c>
      <c r="K63" s="30">
        <v>6</v>
      </c>
      <c r="L63" s="52">
        <v>0</v>
      </c>
      <c r="M63" s="54">
        <v>0</v>
      </c>
      <c r="N63" s="75">
        <f t="shared" si="1"/>
        <v>6</v>
      </c>
      <c r="O63" s="30">
        <v>6</v>
      </c>
      <c r="P63" s="51">
        <v>0</v>
      </c>
      <c r="Q63" s="52">
        <v>0</v>
      </c>
      <c r="R63" s="54">
        <v>0</v>
      </c>
      <c r="S63" s="57">
        <v>0</v>
      </c>
      <c r="T63" s="75">
        <f t="shared" si="2"/>
        <v>6</v>
      </c>
      <c r="U63" s="29">
        <v>6</v>
      </c>
      <c r="V63" s="122">
        <v>0</v>
      </c>
      <c r="W63" s="52">
        <v>0</v>
      </c>
      <c r="X63" s="54">
        <v>0</v>
      </c>
      <c r="Y63" s="54">
        <v>0</v>
      </c>
      <c r="Z63" s="75">
        <f t="shared" si="3"/>
        <v>6</v>
      </c>
    </row>
    <row r="64" spans="1:26" s="3" customFormat="1" ht="30" customHeight="1" x14ac:dyDescent="0.15">
      <c r="A64" s="182"/>
      <c r="B64" s="157"/>
      <c r="C64" s="164" t="s">
        <v>49</v>
      </c>
      <c r="D64" s="163"/>
      <c r="E64" s="29">
        <v>2</v>
      </c>
      <c r="F64" s="104">
        <v>2</v>
      </c>
      <c r="G64" s="93">
        <v>2</v>
      </c>
      <c r="H64" s="52">
        <v>0</v>
      </c>
      <c r="I64" s="54">
        <v>0</v>
      </c>
      <c r="J64" s="75">
        <f t="shared" si="0"/>
        <v>2</v>
      </c>
      <c r="K64" s="30">
        <v>2</v>
      </c>
      <c r="L64" s="52">
        <v>0</v>
      </c>
      <c r="M64" s="54">
        <v>0</v>
      </c>
      <c r="N64" s="75">
        <f t="shared" si="1"/>
        <v>2</v>
      </c>
      <c r="O64" s="30">
        <v>2</v>
      </c>
      <c r="P64" s="51">
        <v>0</v>
      </c>
      <c r="Q64" s="52">
        <v>0</v>
      </c>
      <c r="R64" s="54">
        <v>0</v>
      </c>
      <c r="S64" s="57">
        <v>0</v>
      </c>
      <c r="T64" s="75">
        <f t="shared" si="2"/>
        <v>2</v>
      </c>
      <c r="U64" s="29">
        <v>1</v>
      </c>
      <c r="V64" s="122">
        <v>0</v>
      </c>
      <c r="W64" s="52">
        <v>0</v>
      </c>
      <c r="X64" s="54">
        <v>0</v>
      </c>
      <c r="Y64" s="54">
        <v>0</v>
      </c>
      <c r="Z64" s="75">
        <f t="shared" si="3"/>
        <v>1</v>
      </c>
    </row>
    <row r="65" spans="1:26" s="3" customFormat="1" ht="30" customHeight="1" x14ac:dyDescent="0.15">
      <c r="A65" s="182"/>
      <c r="B65" s="158"/>
      <c r="C65" s="164" t="s">
        <v>50</v>
      </c>
      <c r="D65" s="163"/>
      <c r="E65" s="29">
        <v>1</v>
      </c>
      <c r="F65" s="104">
        <v>1</v>
      </c>
      <c r="G65" s="93">
        <v>1</v>
      </c>
      <c r="H65" s="52">
        <v>0</v>
      </c>
      <c r="I65" s="54">
        <v>0</v>
      </c>
      <c r="J65" s="75">
        <f t="shared" si="0"/>
        <v>1</v>
      </c>
      <c r="K65" s="30">
        <v>1</v>
      </c>
      <c r="L65" s="52">
        <v>0</v>
      </c>
      <c r="M65" s="54">
        <v>0</v>
      </c>
      <c r="N65" s="75">
        <f t="shared" si="1"/>
        <v>1</v>
      </c>
      <c r="O65" s="30">
        <v>1</v>
      </c>
      <c r="P65" s="51">
        <v>0</v>
      </c>
      <c r="Q65" s="52">
        <v>0</v>
      </c>
      <c r="R65" s="54">
        <v>0</v>
      </c>
      <c r="S65" s="57">
        <v>0</v>
      </c>
      <c r="T65" s="75">
        <f t="shared" si="2"/>
        <v>1</v>
      </c>
      <c r="U65" s="29">
        <v>1</v>
      </c>
      <c r="V65" s="122">
        <v>0</v>
      </c>
      <c r="W65" s="52">
        <v>0</v>
      </c>
      <c r="X65" s="54">
        <v>0</v>
      </c>
      <c r="Y65" s="54">
        <v>0</v>
      </c>
      <c r="Z65" s="75">
        <f t="shared" si="3"/>
        <v>1</v>
      </c>
    </row>
    <row r="66" spans="1:26" s="3" customFormat="1" ht="30" customHeight="1" x14ac:dyDescent="0.15">
      <c r="A66" s="182"/>
      <c r="B66" s="169" t="s">
        <v>74</v>
      </c>
      <c r="C66" s="164" t="s">
        <v>51</v>
      </c>
      <c r="D66" s="163"/>
      <c r="E66" s="29">
        <v>5</v>
      </c>
      <c r="F66" s="104">
        <v>4</v>
      </c>
      <c r="G66" s="93">
        <v>4</v>
      </c>
      <c r="H66" s="52">
        <v>0</v>
      </c>
      <c r="I66" s="54">
        <v>0</v>
      </c>
      <c r="J66" s="75">
        <f t="shared" si="0"/>
        <v>4</v>
      </c>
      <c r="K66" s="30">
        <v>4</v>
      </c>
      <c r="L66" s="52">
        <v>0</v>
      </c>
      <c r="M66" s="54">
        <v>0</v>
      </c>
      <c r="N66" s="75">
        <f t="shared" si="1"/>
        <v>4</v>
      </c>
      <c r="O66" s="30">
        <v>3</v>
      </c>
      <c r="P66" s="51">
        <v>0</v>
      </c>
      <c r="Q66" s="52">
        <v>0</v>
      </c>
      <c r="R66" s="54">
        <v>0</v>
      </c>
      <c r="S66" s="57">
        <v>0</v>
      </c>
      <c r="T66" s="75">
        <f t="shared" si="2"/>
        <v>3</v>
      </c>
      <c r="U66" s="29">
        <v>2</v>
      </c>
      <c r="V66" s="122">
        <v>0</v>
      </c>
      <c r="W66" s="52">
        <v>0</v>
      </c>
      <c r="X66" s="54">
        <v>0</v>
      </c>
      <c r="Y66" s="54">
        <v>0</v>
      </c>
      <c r="Z66" s="75">
        <f t="shared" si="3"/>
        <v>2</v>
      </c>
    </row>
    <row r="67" spans="1:26" s="3" customFormat="1" ht="30" customHeight="1" x14ac:dyDescent="0.15">
      <c r="A67" s="182"/>
      <c r="B67" s="170"/>
      <c r="C67" s="164" t="s">
        <v>65</v>
      </c>
      <c r="D67" s="163"/>
      <c r="E67" s="29">
        <v>1</v>
      </c>
      <c r="F67" s="104">
        <v>1</v>
      </c>
      <c r="G67" s="93">
        <v>1</v>
      </c>
      <c r="H67" s="52">
        <v>0</v>
      </c>
      <c r="I67" s="54">
        <v>0</v>
      </c>
      <c r="J67" s="75">
        <f t="shared" si="0"/>
        <v>1</v>
      </c>
      <c r="K67" s="30">
        <v>1</v>
      </c>
      <c r="L67" s="52">
        <v>0</v>
      </c>
      <c r="M67" s="54">
        <v>0</v>
      </c>
      <c r="N67" s="75">
        <f t="shared" si="1"/>
        <v>1</v>
      </c>
      <c r="O67" s="30">
        <v>1</v>
      </c>
      <c r="P67" s="51">
        <v>0</v>
      </c>
      <c r="Q67" s="52">
        <v>0</v>
      </c>
      <c r="R67" s="54">
        <v>0</v>
      </c>
      <c r="S67" s="57">
        <v>0</v>
      </c>
      <c r="T67" s="75">
        <f t="shared" si="2"/>
        <v>1</v>
      </c>
      <c r="U67" s="29">
        <v>0</v>
      </c>
      <c r="V67" s="122">
        <v>0</v>
      </c>
      <c r="W67" s="52">
        <v>0</v>
      </c>
      <c r="X67" s="54">
        <v>0</v>
      </c>
      <c r="Y67" s="54">
        <v>0</v>
      </c>
      <c r="Z67" s="75">
        <f t="shared" si="3"/>
        <v>0</v>
      </c>
    </row>
    <row r="68" spans="1:26" s="3" customFormat="1" ht="30" customHeight="1" x14ac:dyDescent="0.15">
      <c r="A68" s="182"/>
      <c r="B68" s="161" t="s">
        <v>40</v>
      </c>
      <c r="C68" s="162"/>
      <c r="D68" s="163"/>
      <c r="E68" s="29">
        <v>4</v>
      </c>
      <c r="F68" s="104">
        <v>4</v>
      </c>
      <c r="G68" s="93">
        <v>4</v>
      </c>
      <c r="H68" s="52">
        <v>0</v>
      </c>
      <c r="I68" s="54">
        <v>1</v>
      </c>
      <c r="J68" s="75">
        <f t="shared" si="0"/>
        <v>5</v>
      </c>
      <c r="K68" s="30">
        <v>4</v>
      </c>
      <c r="L68" s="52">
        <v>0</v>
      </c>
      <c r="M68" s="54">
        <v>0</v>
      </c>
      <c r="N68" s="75">
        <f t="shared" si="1"/>
        <v>4</v>
      </c>
      <c r="O68" s="30">
        <v>4</v>
      </c>
      <c r="P68" s="54">
        <v>0</v>
      </c>
      <c r="Q68" s="52">
        <v>0</v>
      </c>
      <c r="R68" s="54">
        <v>0</v>
      </c>
      <c r="S68" s="57">
        <v>0</v>
      </c>
      <c r="T68" s="75">
        <f t="shared" si="2"/>
        <v>4</v>
      </c>
      <c r="U68" s="29">
        <v>1</v>
      </c>
      <c r="V68" s="93">
        <v>0</v>
      </c>
      <c r="W68" s="52">
        <v>0</v>
      </c>
      <c r="X68" s="54">
        <v>0</v>
      </c>
      <c r="Y68" s="54">
        <v>0</v>
      </c>
      <c r="Z68" s="75">
        <f t="shared" si="3"/>
        <v>1</v>
      </c>
    </row>
    <row r="69" spans="1:26" s="3" customFormat="1" ht="30" customHeight="1" x14ac:dyDescent="0.15">
      <c r="A69" s="182"/>
      <c r="B69" s="183" t="s">
        <v>41</v>
      </c>
      <c r="C69" s="162" t="s">
        <v>56</v>
      </c>
      <c r="D69" s="163"/>
      <c r="E69" s="29">
        <v>1</v>
      </c>
      <c r="F69" s="104">
        <v>1</v>
      </c>
      <c r="G69" s="93">
        <v>1</v>
      </c>
      <c r="H69" s="52">
        <v>0</v>
      </c>
      <c r="I69" s="54">
        <v>0</v>
      </c>
      <c r="J69" s="75">
        <f t="shared" si="0"/>
        <v>1</v>
      </c>
      <c r="K69" s="30">
        <v>1</v>
      </c>
      <c r="L69" s="52">
        <v>0</v>
      </c>
      <c r="M69" s="54">
        <v>0</v>
      </c>
      <c r="N69" s="75">
        <f t="shared" si="1"/>
        <v>1</v>
      </c>
      <c r="O69" s="30">
        <v>1</v>
      </c>
      <c r="P69" s="54">
        <v>0</v>
      </c>
      <c r="Q69" s="52">
        <v>0</v>
      </c>
      <c r="R69" s="54">
        <v>0</v>
      </c>
      <c r="S69" s="57">
        <v>0</v>
      </c>
      <c r="T69" s="75">
        <f t="shared" si="2"/>
        <v>1</v>
      </c>
      <c r="U69" s="29">
        <v>1</v>
      </c>
      <c r="V69" s="93">
        <v>0</v>
      </c>
      <c r="W69" s="52">
        <v>0</v>
      </c>
      <c r="X69" s="54">
        <v>0</v>
      </c>
      <c r="Y69" s="54">
        <v>0</v>
      </c>
      <c r="Z69" s="75">
        <f t="shared" si="3"/>
        <v>1</v>
      </c>
    </row>
    <row r="70" spans="1:26" s="3" customFormat="1" ht="30" customHeight="1" x14ac:dyDescent="0.15">
      <c r="A70" s="182"/>
      <c r="B70" s="184"/>
      <c r="C70" s="162" t="s">
        <v>52</v>
      </c>
      <c r="D70" s="163"/>
      <c r="E70" s="29">
        <v>1</v>
      </c>
      <c r="F70" s="104">
        <v>1</v>
      </c>
      <c r="G70" s="93">
        <v>1</v>
      </c>
      <c r="H70" s="52">
        <v>0</v>
      </c>
      <c r="I70" s="54">
        <v>1</v>
      </c>
      <c r="J70" s="75">
        <f t="shared" si="0"/>
        <v>2</v>
      </c>
      <c r="K70" s="30">
        <v>0</v>
      </c>
      <c r="L70" s="52">
        <v>0</v>
      </c>
      <c r="M70" s="54">
        <v>0</v>
      </c>
      <c r="N70" s="75">
        <f t="shared" si="1"/>
        <v>0</v>
      </c>
      <c r="O70" s="30">
        <v>0</v>
      </c>
      <c r="P70" s="54">
        <v>0</v>
      </c>
      <c r="Q70" s="52">
        <v>0</v>
      </c>
      <c r="R70" s="54">
        <v>0</v>
      </c>
      <c r="S70" s="57">
        <v>0</v>
      </c>
      <c r="T70" s="75">
        <f t="shared" si="2"/>
        <v>0</v>
      </c>
      <c r="U70" s="29">
        <v>0</v>
      </c>
      <c r="V70" s="93">
        <v>0</v>
      </c>
      <c r="W70" s="52">
        <v>0</v>
      </c>
      <c r="X70" s="54">
        <v>0</v>
      </c>
      <c r="Y70" s="54">
        <v>0</v>
      </c>
      <c r="Z70" s="75">
        <f t="shared" si="3"/>
        <v>0</v>
      </c>
    </row>
    <row r="71" spans="1:26" s="3" customFormat="1" ht="30" customHeight="1" x14ac:dyDescent="0.15">
      <c r="A71" s="182"/>
      <c r="B71" s="184"/>
      <c r="C71" s="162" t="s">
        <v>53</v>
      </c>
      <c r="D71" s="163"/>
      <c r="E71" s="29">
        <v>3</v>
      </c>
      <c r="F71" s="104">
        <v>3</v>
      </c>
      <c r="G71" s="93">
        <v>3</v>
      </c>
      <c r="H71" s="52">
        <v>0</v>
      </c>
      <c r="I71" s="54">
        <v>0</v>
      </c>
      <c r="J71" s="75">
        <f t="shared" si="0"/>
        <v>3</v>
      </c>
      <c r="K71" s="30">
        <v>2</v>
      </c>
      <c r="L71" s="52">
        <v>0</v>
      </c>
      <c r="M71" s="54">
        <v>0</v>
      </c>
      <c r="N71" s="75">
        <f t="shared" si="1"/>
        <v>2</v>
      </c>
      <c r="O71" s="30">
        <v>2</v>
      </c>
      <c r="P71" s="54">
        <v>0</v>
      </c>
      <c r="Q71" s="52">
        <v>0</v>
      </c>
      <c r="R71" s="54">
        <v>0</v>
      </c>
      <c r="S71" s="57">
        <v>0</v>
      </c>
      <c r="T71" s="75">
        <f t="shared" si="2"/>
        <v>2</v>
      </c>
      <c r="U71" s="29">
        <v>1</v>
      </c>
      <c r="V71" s="93">
        <v>0</v>
      </c>
      <c r="W71" s="52">
        <v>0</v>
      </c>
      <c r="X71" s="54">
        <v>0</v>
      </c>
      <c r="Y71" s="54">
        <v>0</v>
      </c>
      <c r="Z71" s="75">
        <f t="shared" si="3"/>
        <v>1</v>
      </c>
    </row>
    <row r="72" spans="1:26" s="3" customFormat="1" ht="30" customHeight="1" x14ac:dyDescent="0.15">
      <c r="A72" s="182"/>
      <c r="B72" s="185"/>
      <c r="C72" s="162" t="s">
        <v>57</v>
      </c>
      <c r="D72" s="163"/>
      <c r="E72" s="39">
        <v>0</v>
      </c>
      <c r="F72" s="109">
        <v>0</v>
      </c>
      <c r="G72" s="71">
        <v>0</v>
      </c>
      <c r="H72" s="52">
        <v>0</v>
      </c>
      <c r="I72" s="54">
        <v>0</v>
      </c>
      <c r="J72" s="75">
        <f t="shared" si="0"/>
        <v>0</v>
      </c>
      <c r="K72" s="40">
        <v>0</v>
      </c>
      <c r="L72" s="52">
        <v>0</v>
      </c>
      <c r="M72" s="54">
        <v>0</v>
      </c>
      <c r="N72" s="75">
        <f t="shared" si="1"/>
        <v>0</v>
      </c>
      <c r="O72" s="40">
        <v>0</v>
      </c>
      <c r="P72" s="54">
        <v>0</v>
      </c>
      <c r="Q72" s="52">
        <v>0</v>
      </c>
      <c r="R72" s="54">
        <v>0</v>
      </c>
      <c r="S72" s="72">
        <v>0</v>
      </c>
      <c r="T72" s="75">
        <f t="shared" si="2"/>
        <v>0</v>
      </c>
      <c r="U72" s="39">
        <v>0</v>
      </c>
      <c r="V72" s="71">
        <v>0</v>
      </c>
      <c r="W72" s="52">
        <v>0</v>
      </c>
      <c r="X72" s="54">
        <v>0</v>
      </c>
      <c r="Y72" s="54">
        <v>0</v>
      </c>
      <c r="Z72" s="75">
        <f t="shared" si="3"/>
        <v>0</v>
      </c>
    </row>
    <row r="73" spans="1:26" s="3" customFormat="1" ht="30" customHeight="1" x14ac:dyDescent="0.15">
      <c r="A73" s="182"/>
      <c r="B73" s="161" t="s">
        <v>42</v>
      </c>
      <c r="C73" s="162"/>
      <c r="D73" s="163"/>
      <c r="E73" s="39">
        <v>14</v>
      </c>
      <c r="F73" s="109">
        <v>14</v>
      </c>
      <c r="G73" s="71">
        <v>14</v>
      </c>
      <c r="H73" s="52">
        <v>0</v>
      </c>
      <c r="I73" s="54">
        <v>1</v>
      </c>
      <c r="J73" s="75">
        <f t="shared" ref="J73:J86" si="33">SUM(G73:I73)</f>
        <v>15</v>
      </c>
      <c r="K73" s="40">
        <v>13</v>
      </c>
      <c r="L73" s="52">
        <v>0</v>
      </c>
      <c r="M73" s="54">
        <v>0</v>
      </c>
      <c r="N73" s="75">
        <f t="shared" ref="N73:N86" si="34">SUM(K73:M73)</f>
        <v>13</v>
      </c>
      <c r="O73" s="40">
        <v>12</v>
      </c>
      <c r="P73" s="54">
        <v>0</v>
      </c>
      <c r="Q73" s="52">
        <v>0</v>
      </c>
      <c r="R73" s="54">
        <v>0</v>
      </c>
      <c r="S73" s="72">
        <v>0</v>
      </c>
      <c r="T73" s="75">
        <f t="shared" ref="T73:T86" si="35">SUM(O73:S73)</f>
        <v>12</v>
      </c>
      <c r="U73" s="39">
        <v>5</v>
      </c>
      <c r="V73" s="71">
        <v>0</v>
      </c>
      <c r="W73" s="52">
        <v>0</v>
      </c>
      <c r="X73" s="54">
        <v>0</v>
      </c>
      <c r="Y73" s="54">
        <v>0</v>
      </c>
      <c r="Z73" s="75">
        <f t="shared" ref="Z73:Z86" si="36">SUM(U73:Y73)</f>
        <v>5</v>
      </c>
    </row>
    <row r="74" spans="1:26" s="3" customFormat="1" ht="30" customHeight="1" x14ac:dyDescent="0.15">
      <c r="A74" s="182"/>
      <c r="B74" s="161" t="s">
        <v>43</v>
      </c>
      <c r="C74" s="162"/>
      <c r="D74" s="163"/>
      <c r="E74" s="39">
        <v>13</v>
      </c>
      <c r="F74" s="109">
        <v>12</v>
      </c>
      <c r="G74" s="71">
        <v>12</v>
      </c>
      <c r="H74" s="52">
        <v>0</v>
      </c>
      <c r="I74" s="54">
        <v>0</v>
      </c>
      <c r="J74" s="75">
        <f t="shared" si="33"/>
        <v>12</v>
      </c>
      <c r="K74" s="40">
        <v>9</v>
      </c>
      <c r="L74" s="52">
        <v>0</v>
      </c>
      <c r="M74" s="54">
        <v>0</v>
      </c>
      <c r="N74" s="75">
        <f t="shared" si="34"/>
        <v>9</v>
      </c>
      <c r="O74" s="40">
        <v>9</v>
      </c>
      <c r="P74" s="54">
        <v>0</v>
      </c>
      <c r="Q74" s="52">
        <v>0</v>
      </c>
      <c r="R74" s="54">
        <v>0</v>
      </c>
      <c r="S74" s="72">
        <v>0</v>
      </c>
      <c r="T74" s="75">
        <f t="shared" si="35"/>
        <v>9</v>
      </c>
      <c r="U74" s="39">
        <v>4</v>
      </c>
      <c r="V74" s="71">
        <v>0</v>
      </c>
      <c r="W74" s="52">
        <v>0</v>
      </c>
      <c r="X74" s="54">
        <v>0</v>
      </c>
      <c r="Y74" s="54">
        <v>0</v>
      </c>
      <c r="Z74" s="75">
        <f t="shared" si="36"/>
        <v>4</v>
      </c>
    </row>
    <row r="75" spans="1:26" s="3" customFormat="1" ht="30" customHeight="1" x14ac:dyDescent="0.15">
      <c r="A75" s="182"/>
      <c r="B75" s="161" t="s">
        <v>44</v>
      </c>
      <c r="C75" s="162"/>
      <c r="D75" s="163"/>
      <c r="E75" s="39">
        <v>79</v>
      </c>
      <c r="F75" s="109">
        <v>73</v>
      </c>
      <c r="G75" s="71">
        <v>71</v>
      </c>
      <c r="H75" s="52">
        <v>0</v>
      </c>
      <c r="I75" s="54">
        <v>0</v>
      </c>
      <c r="J75" s="75">
        <f t="shared" si="33"/>
        <v>71</v>
      </c>
      <c r="K75" s="40">
        <v>61</v>
      </c>
      <c r="L75" s="52">
        <v>0</v>
      </c>
      <c r="M75" s="54">
        <v>0</v>
      </c>
      <c r="N75" s="75">
        <f t="shared" si="34"/>
        <v>61</v>
      </c>
      <c r="O75" s="40">
        <v>58</v>
      </c>
      <c r="P75" s="51">
        <v>0</v>
      </c>
      <c r="Q75" s="52">
        <v>0</v>
      </c>
      <c r="R75" s="54">
        <v>0</v>
      </c>
      <c r="S75" s="72">
        <v>0</v>
      </c>
      <c r="T75" s="75">
        <f t="shared" si="35"/>
        <v>58</v>
      </c>
      <c r="U75" s="39">
        <v>38</v>
      </c>
      <c r="V75" s="123">
        <v>0</v>
      </c>
      <c r="W75" s="52">
        <v>0</v>
      </c>
      <c r="X75" s="54">
        <v>0</v>
      </c>
      <c r="Y75" s="54">
        <v>0</v>
      </c>
      <c r="Z75" s="75">
        <f t="shared" si="36"/>
        <v>38</v>
      </c>
    </row>
    <row r="76" spans="1:26" s="3" customFormat="1" ht="30" customHeight="1" x14ac:dyDescent="0.15">
      <c r="A76" s="182"/>
      <c r="B76" s="161" t="s">
        <v>46</v>
      </c>
      <c r="C76" s="162"/>
      <c r="D76" s="163"/>
      <c r="E76" s="39">
        <v>3</v>
      </c>
      <c r="F76" s="109">
        <v>3</v>
      </c>
      <c r="G76" s="71">
        <v>3</v>
      </c>
      <c r="H76" s="52">
        <v>0</v>
      </c>
      <c r="I76" s="54">
        <v>0</v>
      </c>
      <c r="J76" s="75">
        <f t="shared" si="33"/>
        <v>3</v>
      </c>
      <c r="K76" s="40">
        <v>3</v>
      </c>
      <c r="L76" s="52">
        <v>0</v>
      </c>
      <c r="M76" s="54">
        <v>0</v>
      </c>
      <c r="N76" s="75">
        <f t="shared" si="34"/>
        <v>3</v>
      </c>
      <c r="O76" s="40">
        <v>3</v>
      </c>
      <c r="P76" s="68">
        <v>0</v>
      </c>
      <c r="Q76" s="52">
        <v>0</v>
      </c>
      <c r="R76" s="54">
        <v>0</v>
      </c>
      <c r="S76" s="72">
        <v>0</v>
      </c>
      <c r="T76" s="75">
        <f t="shared" si="35"/>
        <v>3</v>
      </c>
      <c r="U76" s="39">
        <v>3</v>
      </c>
      <c r="V76" s="71">
        <v>0</v>
      </c>
      <c r="W76" s="52">
        <v>0</v>
      </c>
      <c r="X76" s="54">
        <v>0</v>
      </c>
      <c r="Y76" s="54">
        <v>0</v>
      </c>
      <c r="Z76" s="75">
        <f t="shared" si="36"/>
        <v>3</v>
      </c>
    </row>
    <row r="77" spans="1:26" s="3" customFormat="1" ht="30" customHeight="1" x14ac:dyDescent="0.15">
      <c r="A77" s="182"/>
      <c r="B77" s="161" t="s">
        <v>54</v>
      </c>
      <c r="C77" s="162"/>
      <c r="D77" s="163"/>
      <c r="E77" s="39">
        <v>1</v>
      </c>
      <c r="F77" s="109">
        <v>1</v>
      </c>
      <c r="G77" s="71">
        <v>1</v>
      </c>
      <c r="H77" s="52">
        <v>0</v>
      </c>
      <c r="I77" s="54">
        <v>0</v>
      </c>
      <c r="J77" s="75">
        <f t="shared" si="33"/>
        <v>1</v>
      </c>
      <c r="K77" s="40">
        <v>1</v>
      </c>
      <c r="L77" s="52">
        <v>0</v>
      </c>
      <c r="M77" s="54">
        <v>0</v>
      </c>
      <c r="N77" s="75">
        <f t="shared" si="34"/>
        <v>1</v>
      </c>
      <c r="O77" s="40">
        <v>1</v>
      </c>
      <c r="P77" s="68">
        <v>0</v>
      </c>
      <c r="Q77" s="52">
        <v>0</v>
      </c>
      <c r="R77" s="54">
        <v>0</v>
      </c>
      <c r="S77" s="72">
        <v>0</v>
      </c>
      <c r="T77" s="75">
        <f t="shared" si="35"/>
        <v>1</v>
      </c>
      <c r="U77" s="39">
        <v>0</v>
      </c>
      <c r="V77" s="71">
        <v>0</v>
      </c>
      <c r="W77" s="52">
        <v>0</v>
      </c>
      <c r="X77" s="54">
        <v>0</v>
      </c>
      <c r="Y77" s="54">
        <v>0</v>
      </c>
      <c r="Z77" s="75">
        <f t="shared" si="36"/>
        <v>0</v>
      </c>
    </row>
    <row r="78" spans="1:26" s="3" customFormat="1" ht="30" customHeight="1" x14ac:dyDescent="0.15">
      <c r="A78" s="182"/>
      <c r="B78" s="169" t="s">
        <v>75</v>
      </c>
      <c r="C78" s="164" t="s">
        <v>58</v>
      </c>
      <c r="D78" s="163"/>
      <c r="E78" s="39">
        <v>0</v>
      </c>
      <c r="F78" s="109">
        <v>0</v>
      </c>
      <c r="G78" s="71">
        <v>0</v>
      </c>
      <c r="H78" s="52">
        <v>0</v>
      </c>
      <c r="I78" s="54">
        <v>0</v>
      </c>
      <c r="J78" s="75">
        <f t="shared" si="33"/>
        <v>0</v>
      </c>
      <c r="K78" s="40">
        <v>0</v>
      </c>
      <c r="L78" s="52">
        <v>0</v>
      </c>
      <c r="M78" s="54">
        <v>0</v>
      </c>
      <c r="N78" s="75">
        <f t="shared" si="34"/>
        <v>0</v>
      </c>
      <c r="O78" s="40">
        <v>0</v>
      </c>
      <c r="P78" s="68">
        <v>0</v>
      </c>
      <c r="Q78" s="52">
        <v>0</v>
      </c>
      <c r="R78" s="54">
        <v>0</v>
      </c>
      <c r="S78" s="72">
        <v>0</v>
      </c>
      <c r="T78" s="75">
        <f t="shared" si="35"/>
        <v>0</v>
      </c>
      <c r="U78" s="39">
        <v>0</v>
      </c>
      <c r="V78" s="71">
        <v>0</v>
      </c>
      <c r="W78" s="52">
        <v>0</v>
      </c>
      <c r="X78" s="54">
        <v>0</v>
      </c>
      <c r="Y78" s="54">
        <v>0</v>
      </c>
      <c r="Z78" s="75">
        <f t="shared" si="36"/>
        <v>0</v>
      </c>
    </row>
    <row r="79" spans="1:26" s="3" customFormat="1" ht="30" customHeight="1" x14ac:dyDescent="0.15">
      <c r="A79" s="182"/>
      <c r="B79" s="170"/>
      <c r="C79" s="164" t="s">
        <v>62</v>
      </c>
      <c r="D79" s="163"/>
      <c r="E79" s="39">
        <v>2</v>
      </c>
      <c r="F79" s="109">
        <v>2</v>
      </c>
      <c r="G79" s="71">
        <v>2</v>
      </c>
      <c r="H79" s="52">
        <v>0</v>
      </c>
      <c r="I79" s="54">
        <v>0</v>
      </c>
      <c r="J79" s="75">
        <f t="shared" si="33"/>
        <v>2</v>
      </c>
      <c r="K79" s="40">
        <v>2</v>
      </c>
      <c r="L79" s="52">
        <v>0</v>
      </c>
      <c r="M79" s="54">
        <v>0</v>
      </c>
      <c r="N79" s="75">
        <f t="shared" si="34"/>
        <v>2</v>
      </c>
      <c r="O79" s="40">
        <v>2</v>
      </c>
      <c r="P79" s="68">
        <v>0</v>
      </c>
      <c r="Q79" s="52">
        <v>0</v>
      </c>
      <c r="R79" s="54">
        <v>0</v>
      </c>
      <c r="S79" s="72">
        <v>0</v>
      </c>
      <c r="T79" s="75">
        <f t="shared" si="35"/>
        <v>2</v>
      </c>
      <c r="U79" s="39">
        <v>0</v>
      </c>
      <c r="V79" s="71">
        <v>0</v>
      </c>
      <c r="W79" s="52">
        <v>0</v>
      </c>
      <c r="X79" s="54">
        <v>0</v>
      </c>
      <c r="Y79" s="54">
        <v>0</v>
      </c>
      <c r="Z79" s="75">
        <f t="shared" si="36"/>
        <v>0</v>
      </c>
    </row>
    <row r="80" spans="1:26" s="3" customFormat="1" ht="30" customHeight="1" x14ac:dyDescent="0.15">
      <c r="A80" s="182"/>
      <c r="B80" s="161" t="s">
        <v>47</v>
      </c>
      <c r="C80" s="162"/>
      <c r="D80" s="163"/>
      <c r="E80" s="39">
        <v>9</v>
      </c>
      <c r="F80" s="109">
        <v>8</v>
      </c>
      <c r="G80" s="71">
        <v>8</v>
      </c>
      <c r="H80" s="52">
        <v>1</v>
      </c>
      <c r="I80" s="54">
        <v>1</v>
      </c>
      <c r="J80" s="75">
        <f t="shared" si="33"/>
        <v>10</v>
      </c>
      <c r="K80" s="40">
        <v>7</v>
      </c>
      <c r="L80" s="52">
        <v>1</v>
      </c>
      <c r="M80" s="54">
        <v>0</v>
      </c>
      <c r="N80" s="75">
        <f t="shared" si="34"/>
        <v>8</v>
      </c>
      <c r="O80" s="40">
        <v>7</v>
      </c>
      <c r="P80" s="68">
        <v>0</v>
      </c>
      <c r="Q80" s="52">
        <v>1</v>
      </c>
      <c r="R80" s="54">
        <v>0</v>
      </c>
      <c r="S80" s="72">
        <v>0</v>
      </c>
      <c r="T80" s="75">
        <f t="shared" si="35"/>
        <v>8</v>
      </c>
      <c r="U80" s="39">
        <v>5</v>
      </c>
      <c r="V80" s="71">
        <v>0</v>
      </c>
      <c r="W80" s="52">
        <v>0</v>
      </c>
      <c r="X80" s="54">
        <v>0</v>
      </c>
      <c r="Y80" s="54">
        <v>0</v>
      </c>
      <c r="Z80" s="75">
        <f t="shared" si="36"/>
        <v>5</v>
      </c>
    </row>
    <row r="81" spans="1:26" s="3" customFormat="1" ht="30" customHeight="1" thickBot="1" x14ac:dyDescent="0.2">
      <c r="A81" s="182"/>
      <c r="B81" s="161" t="s">
        <v>55</v>
      </c>
      <c r="C81" s="162"/>
      <c r="D81" s="163"/>
      <c r="E81" s="39">
        <v>3</v>
      </c>
      <c r="F81" s="109">
        <v>3</v>
      </c>
      <c r="G81" s="71">
        <v>3</v>
      </c>
      <c r="H81" s="84">
        <v>0</v>
      </c>
      <c r="I81" s="68">
        <v>0</v>
      </c>
      <c r="J81" s="80">
        <f t="shared" si="33"/>
        <v>3</v>
      </c>
      <c r="K81" s="40">
        <v>2</v>
      </c>
      <c r="L81" s="84">
        <v>0</v>
      </c>
      <c r="M81" s="68">
        <v>0</v>
      </c>
      <c r="N81" s="80">
        <f t="shared" si="34"/>
        <v>2</v>
      </c>
      <c r="O81" s="40">
        <v>2</v>
      </c>
      <c r="P81" s="68">
        <v>0</v>
      </c>
      <c r="Q81" s="84">
        <v>0</v>
      </c>
      <c r="R81" s="68">
        <v>0</v>
      </c>
      <c r="S81" s="72">
        <v>0</v>
      </c>
      <c r="T81" s="80">
        <f t="shared" si="35"/>
        <v>2</v>
      </c>
      <c r="U81" s="39">
        <v>1</v>
      </c>
      <c r="V81" s="71">
        <v>0</v>
      </c>
      <c r="W81" s="84">
        <v>0</v>
      </c>
      <c r="X81" s="68">
        <v>0</v>
      </c>
      <c r="Y81" s="68">
        <v>0</v>
      </c>
      <c r="Z81" s="80">
        <f t="shared" si="36"/>
        <v>1</v>
      </c>
    </row>
    <row r="82" spans="1:26" s="3" customFormat="1" ht="30" customHeight="1" thickBot="1" x14ac:dyDescent="0.2">
      <c r="A82" s="201" t="s">
        <v>71</v>
      </c>
      <c r="B82" s="210"/>
      <c r="C82" s="210"/>
      <c r="D82" s="211"/>
      <c r="E82" s="21">
        <v>0</v>
      </c>
      <c r="F82" s="100">
        <v>0</v>
      </c>
      <c r="G82" s="89">
        <v>0</v>
      </c>
      <c r="H82" s="45">
        <v>0</v>
      </c>
      <c r="I82" s="44">
        <v>0</v>
      </c>
      <c r="J82" s="74">
        <f t="shared" si="33"/>
        <v>0</v>
      </c>
      <c r="K82" s="22">
        <v>0</v>
      </c>
      <c r="L82" s="45">
        <v>0</v>
      </c>
      <c r="M82" s="44">
        <v>0</v>
      </c>
      <c r="N82" s="74">
        <f t="shared" si="34"/>
        <v>0</v>
      </c>
      <c r="O82" s="22">
        <v>0</v>
      </c>
      <c r="P82" s="113">
        <v>0</v>
      </c>
      <c r="Q82" s="45">
        <v>0</v>
      </c>
      <c r="R82" s="44">
        <v>0</v>
      </c>
      <c r="S82" s="44">
        <v>0</v>
      </c>
      <c r="T82" s="74">
        <f t="shared" si="35"/>
        <v>0</v>
      </c>
      <c r="U82" s="21">
        <v>0</v>
      </c>
      <c r="V82" s="114">
        <v>0</v>
      </c>
      <c r="W82" s="45">
        <v>0</v>
      </c>
      <c r="X82" s="44">
        <v>0</v>
      </c>
      <c r="Y82" s="44">
        <v>0</v>
      </c>
      <c r="Z82" s="74">
        <f t="shared" si="36"/>
        <v>0</v>
      </c>
    </row>
    <row r="83" spans="1:26" s="3" customFormat="1" ht="30" customHeight="1" thickBot="1" x14ac:dyDescent="0.2">
      <c r="A83" s="201" t="s">
        <v>76</v>
      </c>
      <c r="B83" s="210"/>
      <c r="C83" s="210"/>
      <c r="D83" s="211"/>
      <c r="E83" s="21">
        <v>1</v>
      </c>
      <c r="F83" s="100">
        <v>1</v>
      </c>
      <c r="G83" s="89">
        <v>1</v>
      </c>
      <c r="H83" s="45">
        <v>6</v>
      </c>
      <c r="I83" s="44">
        <v>2</v>
      </c>
      <c r="J83" s="74">
        <f t="shared" si="33"/>
        <v>9</v>
      </c>
      <c r="K83" s="22">
        <v>1</v>
      </c>
      <c r="L83" s="45">
        <v>6</v>
      </c>
      <c r="M83" s="44">
        <v>1</v>
      </c>
      <c r="N83" s="74">
        <f t="shared" si="34"/>
        <v>8</v>
      </c>
      <c r="O83" s="22">
        <v>1</v>
      </c>
      <c r="P83" s="113">
        <v>0</v>
      </c>
      <c r="Q83" s="45">
        <v>6</v>
      </c>
      <c r="R83" s="44">
        <v>1</v>
      </c>
      <c r="S83" s="44">
        <v>0</v>
      </c>
      <c r="T83" s="74">
        <f t="shared" si="35"/>
        <v>8</v>
      </c>
      <c r="U83" s="21">
        <v>1</v>
      </c>
      <c r="V83" s="114">
        <v>0</v>
      </c>
      <c r="W83" s="45">
        <v>0</v>
      </c>
      <c r="X83" s="44">
        <v>0</v>
      </c>
      <c r="Y83" s="44">
        <v>0</v>
      </c>
      <c r="Z83" s="74">
        <f t="shared" si="36"/>
        <v>1</v>
      </c>
    </row>
    <row r="84" spans="1:26" s="3" customFormat="1" ht="30" customHeight="1" thickBot="1" x14ac:dyDescent="0.2">
      <c r="A84" s="201" t="s">
        <v>35</v>
      </c>
      <c r="B84" s="202"/>
      <c r="C84" s="202"/>
      <c r="D84" s="203"/>
      <c r="E84" s="21">
        <v>364</v>
      </c>
      <c r="F84" s="100">
        <v>99</v>
      </c>
      <c r="G84" s="89">
        <v>98</v>
      </c>
      <c r="H84" s="45">
        <v>4</v>
      </c>
      <c r="I84" s="44">
        <v>4</v>
      </c>
      <c r="J84" s="74">
        <f t="shared" si="33"/>
        <v>106</v>
      </c>
      <c r="K84" s="22">
        <v>40</v>
      </c>
      <c r="L84" s="45">
        <v>2</v>
      </c>
      <c r="M84" s="44">
        <v>2</v>
      </c>
      <c r="N84" s="74">
        <f t="shared" si="34"/>
        <v>44</v>
      </c>
      <c r="O84" s="22">
        <v>39</v>
      </c>
      <c r="P84" s="113">
        <v>0</v>
      </c>
      <c r="Q84" s="45">
        <v>2</v>
      </c>
      <c r="R84" s="44">
        <v>2</v>
      </c>
      <c r="S84" s="44">
        <v>0</v>
      </c>
      <c r="T84" s="74">
        <f t="shared" si="35"/>
        <v>43</v>
      </c>
      <c r="U84" s="21">
        <v>21</v>
      </c>
      <c r="V84" s="114">
        <v>0</v>
      </c>
      <c r="W84" s="45">
        <v>0</v>
      </c>
      <c r="X84" s="44">
        <v>2</v>
      </c>
      <c r="Y84" s="44">
        <v>0</v>
      </c>
      <c r="Z84" s="74">
        <f t="shared" si="36"/>
        <v>23</v>
      </c>
    </row>
    <row r="85" spans="1:26" s="3" customFormat="1" ht="30" customHeight="1" thickBot="1" x14ac:dyDescent="0.2">
      <c r="A85" s="201" t="s">
        <v>36</v>
      </c>
      <c r="B85" s="210"/>
      <c r="C85" s="210"/>
      <c r="D85" s="211"/>
      <c r="E85" s="21">
        <v>93</v>
      </c>
      <c r="F85" s="100">
        <v>56</v>
      </c>
      <c r="G85" s="89">
        <v>56</v>
      </c>
      <c r="H85" s="45">
        <v>1</v>
      </c>
      <c r="I85" s="44">
        <v>1</v>
      </c>
      <c r="J85" s="74">
        <f t="shared" si="33"/>
        <v>58</v>
      </c>
      <c r="K85" s="22">
        <v>39</v>
      </c>
      <c r="L85" s="45">
        <v>1</v>
      </c>
      <c r="M85" s="44">
        <v>0</v>
      </c>
      <c r="N85" s="74">
        <f t="shared" si="34"/>
        <v>40</v>
      </c>
      <c r="O85" s="22">
        <v>36</v>
      </c>
      <c r="P85" s="113">
        <v>0</v>
      </c>
      <c r="Q85" s="45">
        <v>1</v>
      </c>
      <c r="R85" s="44">
        <v>0</v>
      </c>
      <c r="S85" s="44">
        <v>0</v>
      </c>
      <c r="T85" s="74">
        <f t="shared" si="35"/>
        <v>37</v>
      </c>
      <c r="U85" s="21">
        <v>8</v>
      </c>
      <c r="V85" s="114">
        <v>0</v>
      </c>
      <c r="W85" s="45">
        <v>1</v>
      </c>
      <c r="X85" s="44">
        <v>0</v>
      </c>
      <c r="Y85" s="44">
        <v>0</v>
      </c>
      <c r="Z85" s="74">
        <f t="shared" si="36"/>
        <v>9</v>
      </c>
    </row>
    <row r="86" spans="1:26" s="3" customFormat="1" ht="30" customHeight="1" thickBot="1" x14ac:dyDescent="0.2">
      <c r="A86" s="186" t="s">
        <v>37</v>
      </c>
      <c r="B86" s="187"/>
      <c r="C86" s="187"/>
      <c r="D86" s="188"/>
      <c r="E86" s="15">
        <f>SUM(E8:E10,E21,E45,E50,E61,E82:E85)</f>
        <v>5599</v>
      </c>
      <c r="F86" s="110">
        <f>SUM(F8:F10,F21,F45,F50,F61,F82:F85)</f>
        <v>4182</v>
      </c>
      <c r="G86" s="98">
        <f>SUM(G8:G10,G21,G45,G50,G61,G82:G85)</f>
        <v>4080</v>
      </c>
      <c r="H86" s="17">
        <f t="shared" ref="H86:I86" si="37">SUM(H8:H10,H21,H45,H50,H61,H82:H85)</f>
        <v>48</v>
      </c>
      <c r="I86" s="16">
        <f t="shared" si="37"/>
        <v>166</v>
      </c>
      <c r="J86" s="74">
        <f t="shared" si="33"/>
        <v>4294</v>
      </c>
      <c r="K86" s="15">
        <f>SUM(K8:K10,K21,K45,K50,K61,K82:K85)</f>
        <v>2998</v>
      </c>
      <c r="L86" s="17">
        <f t="shared" ref="L86" si="38">SUM(L8:L10,L21,L45,L50,L61,L82:L85)</f>
        <v>29</v>
      </c>
      <c r="M86" s="16">
        <f t="shared" ref="M86" si="39">SUM(M8:M10,M21,M45,M50,M61,M82:M85)</f>
        <v>85</v>
      </c>
      <c r="N86" s="74">
        <f t="shared" si="34"/>
        <v>3112</v>
      </c>
      <c r="O86" s="15">
        <f>SUM(O8:O10,O21,O45,O50,O61,O82:O85)</f>
        <v>2806</v>
      </c>
      <c r="P86" s="16">
        <f>SUM(P8:P10,P21,P45,P50,P61,P82:P85)</f>
        <v>188</v>
      </c>
      <c r="Q86" s="17">
        <f t="shared" ref="Q86:R86" si="40">SUM(Q8:Q10,Q21,Q45,Q50,Q61,Q82:Q85)</f>
        <v>25</v>
      </c>
      <c r="R86" s="16">
        <f t="shared" si="40"/>
        <v>81</v>
      </c>
      <c r="S86" s="16">
        <f>SUM(S8:S10,S21,S45,S50,S61,S82:S85)</f>
        <v>7</v>
      </c>
      <c r="T86" s="74">
        <f t="shared" si="35"/>
        <v>3107</v>
      </c>
      <c r="U86" s="15">
        <f>SUM(U8:U10,U21,U45,U50,U61,U82:U85)</f>
        <v>1309</v>
      </c>
      <c r="V86" s="16">
        <f>SUM(V8:V10,V21,V45,V50,V61,V82:V85)</f>
        <v>117</v>
      </c>
      <c r="W86" s="17">
        <f t="shared" ref="W86:X86" si="41">SUM(W8:W10,W21,W45,W50,W61,W82:W85)</f>
        <v>6</v>
      </c>
      <c r="X86" s="16">
        <f t="shared" si="41"/>
        <v>29</v>
      </c>
      <c r="Y86" s="16">
        <f>SUM(Y8:Y10,Y21,Y45,Y50,Y61,Y82:Y85)</f>
        <v>6</v>
      </c>
      <c r="Z86" s="74">
        <f t="shared" si="36"/>
        <v>1467</v>
      </c>
    </row>
    <row r="87" spans="1:26" ht="6.75" customHeight="1" x14ac:dyDescent="0.15"/>
  </sheetData>
  <mergeCells count="126">
    <mergeCell ref="E2:F2"/>
    <mergeCell ref="E5:F7"/>
    <mergeCell ref="U3:Z3"/>
    <mergeCell ref="U4:V4"/>
    <mergeCell ref="W4:Y4"/>
    <mergeCell ref="Z4:Z7"/>
    <mergeCell ref="U5:U7"/>
    <mergeCell ref="V5:V7"/>
    <mergeCell ref="W5:W7"/>
    <mergeCell ref="X5:X7"/>
    <mergeCell ref="Y5:Y7"/>
    <mergeCell ref="O2:Z2"/>
    <mergeCell ref="G2:N2"/>
    <mergeCell ref="G3:J3"/>
    <mergeCell ref="K3:N3"/>
    <mergeCell ref="O3:T3"/>
    <mergeCell ref="H4:I4"/>
    <mergeCell ref="J4:J7"/>
    <mergeCell ref="L4:M4"/>
    <mergeCell ref="N4:N7"/>
    <mergeCell ref="O4:P4"/>
    <mergeCell ref="Q4:S4"/>
    <mergeCell ref="T4:T7"/>
    <mergeCell ref="I5:I7"/>
    <mergeCell ref="M5:M7"/>
    <mergeCell ref="L5:L7"/>
    <mergeCell ref="O5:O7"/>
    <mergeCell ref="G5:G7"/>
    <mergeCell ref="H5:H7"/>
    <mergeCell ref="K5:K7"/>
    <mergeCell ref="S5:S7"/>
    <mergeCell ref="P5:P7"/>
    <mergeCell ref="Q5:Q7"/>
    <mergeCell ref="R5:R7"/>
    <mergeCell ref="A86:D86"/>
    <mergeCell ref="A45:D45"/>
    <mergeCell ref="B46:D46"/>
    <mergeCell ref="B47:D47"/>
    <mergeCell ref="B48:D48"/>
    <mergeCell ref="B49:D49"/>
    <mergeCell ref="A84:D84"/>
    <mergeCell ref="A50:D50"/>
    <mergeCell ref="A51:A60"/>
    <mergeCell ref="B51:D51"/>
    <mergeCell ref="B55:D55"/>
    <mergeCell ref="B60:D60"/>
    <mergeCell ref="B59:D59"/>
    <mergeCell ref="C70:D70"/>
    <mergeCell ref="C71:D71"/>
    <mergeCell ref="B56:D56"/>
    <mergeCell ref="B57:D57"/>
    <mergeCell ref="A85:D85"/>
    <mergeCell ref="A82:D82"/>
    <mergeCell ref="C78:D78"/>
    <mergeCell ref="C72:D72"/>
    <mergeCell ref="B75:D75"/>
    <mergeCell ref="B76:D76"/>
    <mergeCell ref="A83:D83"/>
    <mergeCell ref="B28:D28"/>
    <mergeCell ref="B29:B32"/>
    <mergeCell ref="C29:D29"/>
    <mergeCell ref="C63:D63"/>
    <mergeCell ref="C64:D64"/>
    <mergeCell ref="B39:B41"/>
    <mergeCell ref="C41:D41"/>
    <mergeCell ref="B42:D42"/>
    <mergeCell ref="A62:A81"/>
    <mergeCell ref="B77:D77"/>
    <mergeCell ref="B80:D80"/>
    <mergeCell ref="B78:B79"/>
    <mergeCell ref="C79:D79"/>
    <mergeCell ref="B73:D73"/>
    <mergeCell ref="B74:D74"/>
    <mergeCell ref="B81:D81"/>
    <mergeCell ref="B69:B72"/>
    <mergeCell ref="C69:D69"/>
    <mergeCell ref="B58:D58"/>
    <mergeCell ref="B52:D52"/>
    <mergeCell ref="C66:D66"/>
    <mergeCell ref="B68:D68"/>
    <mergeCell ref="B53:D53"/>
    <mergeCell ref="B43:D43"/>
    <mergeCell ref="C26:D26"/>
    <mergeCell ref="B13:D13"/>
    <mergeCell ref="B14:D14"/>
    <mergeCell ref="B15:D15"/>
    <mergeCell ref="B16:D16"/>
    <mergeCell ref="B18:D18"/>
    <mergeCell ref="B20:D20"/>
    <mergeCell ref="B22:D22"/>
    <mergeCell ref="B23:B25"/>
    <mergeCell ref="C23:D23"/>
    <mergeCell ref="C24:D24"/>
    <mergeCell ref="C25:D25"/>
    <mergeCell ref="A21:D21"/>
    <mergeCell ref="B26:B27"/>
    <mergeCell ref="C27:D27"/>
    <mergeCell ref="A61:D61"/>
    <mergeCell ref="B62:D62"/>
    <mergeCell ref="B63:B65"/>
    <mergeCell ref="C30:D30"/>
    <mergeCell ref="C31:D31"/>
    <mergeCell ref="B54:D54"/>
    <mergeCell ref="C67:D67"/>
    <mergeCell ref="B36:D36"/>
    <mergeCell ref="B38:D38"/>
    <mergeCell ref="C39:D39"/>
    <mergeCell ref="C40:D40"/>
    <mergeCell ref="B33:D33"/>
    <mergeCell ref="B34:D34"/>
    <mergeCell ref="B35:D35"/>
    <mergeCell ref="B37:D37"/>
    <mergeCell ref="C32:D32"/>
    <mergeCell ref="B44:D44"/>
    <mergeCell ref="B66:B67"/>
    <mergeCell ref="C65:D65"/>
    <mergeCell ref="E4:F4"/>
    <mergeCell ref="B17:D17"/>
    <mergeCell ref="B19:D19"/>
    <mergeCell ref="A6:D7"/>
    <mergeCell ref="A4:D5"/>
    <mergeCell ref="A8:D8"/>
    <mergeCell ref="A9:D9"/>
    <mergeCell ref="A10:D10"/>
    <mergeCell ref="B11:D11"/>
    <mergeCell ref="B12:D12"/>
  </mergeCells>
  <phoneticPr fontId="2"/>
  <printOptions horizontalCentered="1" verticalCentered="1"/>
  <pageMargins left="0.43307086614173229" right="0.43307086614173229" top="0.55118110236220474" bottom="0.15748031496062992" header="0.31496062992125984" footer="0.31496062992125984"/>
  <pageSetup paperSize="8" scale="60" fitToWidth="0" fitToHeight="0" orientation="landscape" r:id="rId1"/>
  <headerFooter alignWithMargins="0"/>
  <rowBreaks count="1" manualBreakCount="1">
    <brk id="44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２　校種・教科・科目別志願者状況</vt:lpstr>
      <vt:lpstr>'２　校種・教科・科目別志願者状況'!Print_Area</vt:lpstr>
      <vt:lpstr>'２　校種・教科・科目別志願者状況'!Print_Titles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2021-06-09T09:56:49Z</dcterms:created>
  <dcterms:modified xsi:type="dcterms:W3CDTF">2021-10-18T06:43:46Z</dcterms:modified>
</cp:coreProperties>
</file>