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５．第１次・２次・３次選考結果表" sheetId="1" r:id="rId1"/>
  </sheets>
  <definedNames>
    <definedName name="_xlnm._FilterDatabase" localSheetId="0" hidden="1">'５．第１次・２次・３次選考結果表'!#REF!</definedName>
    <definedName name="_xlnm.Print_Area" localSheetId="0">'５．第１次・２次・３次選考結果表'!$A$1:$Z$89</definedName>
    <definedName name="_xlnm.Print_Titles" localSheetId="0">'５．第１次・２次・３次選考結果表'!$2:$7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1" i="1" l="1"/>
  <c r="Z12" i="1"/>
  <c r="Z13" i="1"/>
  <c r="Z14" i="1"/>
  <c r="Z15" i="1"/>
  <c r="Z16" i="1"/>
  <c r="Z17" i="1"/>
  <c r="Z18" i="1"/>
  <c r="Z19" i="1"/>
  <c r="Z20" i="1"/>
  <c r="Z86" i="1" l="1"/>
  <c r="Z85" i="1"/>
  <c r="T87" i="1"/>
  <c r="T86" i="1"/>
  <c r="T84" i="1"/>
  <c r="T85" i="1"/>
  <c r="Z82" i="1"/>
  <c r="Z80" i="1"/>
  <c r="Z79" i="1"/>
  <c r="Z78" i="1"/>
  <c r="T79" i="1"/>
  <c r="T78" i="1"/>
  <c r="U63" i="1"/>
  <c r="S63" i="1"/>
  <c r="O63" i="1"/>
  <c r="X21" i="1"/>
  <c r="Z45" i="1"/>
  <c r="Z46" i="1"/>
  <c r="Z43" i="1"/>
  <c r="Z44" i="1"/>
  <c r="Z42" i="1"/>
  <c r="T46" i="1"/>
  <c r="T45" i="1"/>
  <c r="T44" i="1"/>
  <c r="T43" i="1"/>
  <c r="S21" i="1"/>
  <c r="O21" i="1"/>
  <c r="Z87" i="1"/>
  <c r="Z84" i="1"/>
  <c r="Z83" i="1"/>
  <c r="T83" i="1"/>
  <c r="T82" i="1"/>
  <c r="Z81" i="1"/>
  <c r="T81" i="1"/>
  <c r="T80" i="1"/>
  <c r="Z77" i="1"/>
  <c r="T77" i="1"/>
  <c r="Z76" i="1"/>
  <c r="T76" i="1"/>
  <c r="Z75" i="1"/>
  <c r="T75" i="1"/>
  <c r="Z74" i="1"/>
  <c r="T74" i="1"/>
  <c r="Z73" i="1"/>
  <c r="T73" i="1"/>
  <c r="Z72" i="1"/>
  <c r="T72" i="1"/>
  <c r="Z71" i="1"/>
  <c r="T71" i="1"/>
  <c r="Z70" i="1"/>
  <c r="T70" i="1"/>
  <c r="Z69" i="1"/>
  <c r="T69" i="1"/>
  <c r="Z68" i="1"/>
  <c r="T68" i="1"/>
  <c r="Z67" i="1"/>
  <c r="T67" i="1"/>
  <c r="Z66" i="1"/>
  <c r="T66" i="1"/>
  <c r="Z65" i="1"/>
  <c r="T65" i="1"/>
  <c r="Z64" i="1"/>
  <c r="T64" i="1"/>
  <c r="Y63" i="1"/>
  <c r="X63" i="1"/>
  <c r="W63" i="1"/>
  <c r="V63" i="1"/>
  <c r="R63" i="1"/>
  <c r="Q63" i="1"/>
  <c r="P63" i="1"/>
  <c r="Z62" i="1"/>
  <c r="T62" i="1"/>
  <c r="Z61" i="1"/>
  <c r="T61" i="1"/>
  <c r="Z60" i="1"/>
  <c r="T60" i="1"/>
  <c r="Z59" i="1"/>
  <c r="T59" i="1"/>
  <c r="Z58" i="1"/>
  <c r="T58" i="1"/>
  <c r="Z57" i="1"/>
  <c r="T57" i="1"/>
  <c r="Z56" i="1"/>
  <c r="T56" i="1"/>
  <c r="Z55" i="1"/>
  <c r="T55" i="1"/>
  <c r="Z54" i="1"/>
  <c r="T54" i="1"/>
  <c r="Z53" i="1"/>
  <c r="T53" i="1"/>
  <c r="Y52" i="1"/>
  <c r="X52" i="1"/>
  <c r="W52" i="1"/>
  <c r="V52" i="1"/>
  <c r="U52" i="1"/>
  <c r="S52" i="1"/>
  <c r="R52" i="1"/>
  <c r="Q52" i="1"/>
  <c r="P52" i="1"/>
  <c r="O52" i="1"/>
  <c r="Z51" i="1"/>
  <c r="T51" i="1"/>
  <c r="Z50" i="1"/>
  <c r="T50" i="1"/>
  <c r="Z49" i="1"/>
  <c r="T49" i="1"/>
  <c r="Z48" i="1"/>
  <c r="T48" i="1"/>
  <c r="Y47" i="1"/>
  <c r="X47" i="1"/>
  <c r="W47" i="1"/>
  <c r="V47" i="1"/>
  <c r="U47" i="1"/>
  <c r="S47" i="1"/>
  <c r="R47" i="1"/>
  <c r="Q47" i="1"/>
  <c r="P47" i="1"/>
  <c r="O47" i="1"/>
  <c r="T42" i="1"/>
  <c r="Z41" i="1"/>
  <c r="T41" i="1"/>
  <c r="Z40" i="1"/>
  <c r="T40" i="1"/>
  <c r="Z39" i="1"/>
  <c r="T39" i="1"/>
  <c r="Z38" i="1"/>
  <c r="T38" i="1"/>
  <c r="Z37" i="1"/>
  <c r="T37" i="1"/>
  <c r="Z36" i="1"/>
  <c r="T36" i="1"/>
  <c r="Z35" i="1"/>
  <c r="T35" i="1"/>
  <c r="Z34" i="1"/>
  <c r="T34" i="1"/>
  <c r="Z33" i="1"/>
  <c r="T33" i="1"/>
  <c r="Z32" i="1"/>
  <c r="T32" i="1"/>
  <c r="Z31" i="1"/>
  <c r="T31" i="1"/>
  <c r="Z30" i="1"/>
  <c r="T30" i="1"/>
  <c r="Z29" i="1"/>
  <c r="T29" i="1"/>
  <c r="Z28" i="1"/>
  <c r="T28" i="1"/>
  <c r="Z27" i="1"/>
  <c r="T27" i="1"/>
  <c r="Z26" i="1"/>
  <c r="T26" i="1"/>
  <c r="Z25" i="1"/>
  <c r="T25" i="1"/>
  <c r="Z24" i="1"/>
  <c r="T24" i="1"/>
  <c r="Z23" i="1"/>
  <c r="T23" i="1"/>
  <c r="Z22" i="1"/>
  <c r="T22" i="1"/>
  <c r="Y21" i="1"/>
  <c r="W21" i="1"/>
  <c r="V21" i="1"/>
  <c r="U21" i="1"/>
  <c r="R21" i="1"/>
  <c r="Q21" i="1"/>
  <c r="P21" i="1"/>
  <c r="T20" i="1"/>
  <c r="T19" i="1"/>
  <c r="T18" i="1"/>
  <c r="T17" i="1"/>
  <c r="T16" i="1"/>
  <c r="T15" i="1"/>
  <c r="T14" i="1"/>
  <c r="T13" i="1"/>
  <c r="T12" i="1"/>
  <c r="T11" i="1"/>
  <c r="Y10" i="1"/>
  <c r="X10" i="1"/>
  <c r="W10" i="1"/>
  <c r="V10" i="1"/>
  <c r="U10" i="1"/>
  <c r="S10" i="1"/>
  <c r="R10" i="1"/>
  <c r="Q10" i="1"/>
  <c r="P10" i="1"/>
  <c r="O10" i="1"/>
  <c r="Z9" i="1"/>
  <c r="T9" i="1"/>
  <c r="Z8" i="1"/>
  <c r="T8" i="1"/>
  <c r="Y88" i="1" l="1"/>
  <c r="U88" i="1"/>
  <c r="R88" i="1"/>
  <c r="W88" i="1"/>
  <c r="X88" i="1"/>
  <c r="O88" i="1"/>
  <c r="S88" i="1"/>
  <c r="T47" i="1"/>
  <c r="T63" i="1"/>
  <c r="P88" i="1"/>
  <c r="Z47" i="1"/>
  <c r="Z63" i="1"/>
  <c r="Q88" i="1"/>
  <c r="V88" i="1"/>
  <c r="T21" i="1"/>
  <c r="T52" i="1"/>
  <c r="Z21" i="1"/>
  <c r="Z52" i="1"/>
  <c r="T10" i="1"/>
  <c r="Z10" i="1"/>
  <c r="Z88" i="1" l="1"/>
  <c r="T88" i="1"/>
</calcChain>
</file>

<file path=xl/sharedStrings.xml><?xml version="1.0" encoding="utf-8"?>
<sst xmlns="http://schemas.openxmlformats.org/spreadsheetml/2006/main" count="133" uniqueCount="93">
  <si>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</si>
  <si>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</si>
  <si>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</si>
  <si>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</si>
  <si>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</si>
  <si>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</si>
  <si>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</si>
  <si>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</si>
  <si>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</si>
  <si>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</si>
  <si>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</si>
  <si>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</si>
  <si>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</si>
  <si>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</si>
  <si>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</si>
  <si>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</si>
  <si>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</si>
  <si>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</si>
  <si>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</si>
  <si>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</si>
  <si>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</si>
  <si>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</si>
  <si>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</si>
  <si>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</si>
  <si>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</si>
  <si>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</si>
  <si>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</si>
  <si>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</si>
  <si>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</si>
  <si>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</si>
  <si>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</si>
  <si>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</si>
  <si>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</si>
  <si>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</si>
  <si>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</si>
  <si>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</si>
  <si>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</si>
  <si>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</si>
  <si>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</si>
  <si>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</si>
  <si>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</si>
  <si>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</si>
  <si>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</si>
  <si>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</si>
  <si>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</si>
  <si>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</si>
  <si>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</si>
  <si>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</si>
  <si>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</si>
  <si>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</si>
  <si>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</si>
  <si>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</si>
  <si>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</si>
  <si>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</si>
  <si>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</si>
  <si>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</si>
  <si>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</si>
  <si>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</si>
  <si>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</si>
  <si>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</si>
  <si>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</si>
  <si>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</si>
  <si>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</si>
  <si>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</si>
  <si>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</si>
  <si>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</si>
  <si>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</si>
  <si>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</si>
  <si>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</si>
  <si>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</si>
  <si>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</si>
  <si>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</si>
  <si>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</si>
  <si>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</si>
  <si>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</si>
  <si>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</si>
  <si>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</si>
  <si>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</si>
  <si>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</si>
  <si>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</si>
  <si>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商業</t>
    <rPh sb="0" eb="2">
      <t>ショウギョウ</t>
    </rPh>
    <phoneticPr fontId="4"/>
  </si>
  <si>
    <t>支援学校（理学療法)</t>
    <rPh sb="0" eb="2">
      <t>シエン</t>
    </rPh>
    <rPh sb="2" eb="4">
      <t>ガッコウ</t>
    </rPh>
    <rPh sb="5" eb="7">
      <t>リガク</t>
    </rPh>
    <rPh sb="7" eb="9">
      <t>リョウホウ</t>
    </rPh>
    <phoneticPr fontId="4"/>
  </si>
  <si>
    <t>一般選考</t>
    <rPh sb="0" eb="4">
      <t>イッパンセンコウ</t>
    </rPh>
    <phoneticPr fontId="2"/>
  </si>
  <si>
    <t>受験者数</t>
    <rPh sb="0" eb="4">
      <t>ジュケンシャスウ</t>
    </rPh>
    <phoneticPr fontId="2"/>
  </si>
  <si>
    <t>2次選考</t>
    <rPh sb="1" eb="4">
      <t>ジセンコウ</t>
    </rPh>
    <phoneticPr fontId="4"/>
  </si>
  <si>
    <t>合格者数</t>
    <rPh sb="0" eb="4">
      <t>ゴウカクシャスウ</t>
    </rPh>
    <phoneticPr fontId="2"/>
  </si>
  <si>
    <t>第3次選考</t>
    <rPh sb="0" eb="1">
      <t>ダイ</t>
    </rPh>
    <rPh sb="2" eb="5">
      <t>ジセンコウ</t>
    </rPh>
    <phoneticPr fontId="4"/>
  </si>
  <si>
    <t>第1次選考</t>
    <rPh sb="0" eb="1">
      <t>ダイ</t>
    </rPh>
    <rPh sb="2" eb="5">
      <t>ジセンコウ</t>
    </rPh>
    <phoneticPr fontId="4"/>
  </si>
  <si>
    <t>受験者数</t>
    <rPh sb="0" eb="3">
      <t>ジュケンシャ</t>
    </rPh>
    <rPh sb="3" eb="4">
      <t>スウ</t>
    </rPh>
    <phoneticPr fontId="4"/>
  </si>
  <si>
    <t>合格者数</t>
    <rPh sb="0" eb="3">
      <t>ゴウカクシャ</t>
    </rPh>
    <rPh sb="3" eb="4">
      <t>スウ</t>
    </rPh>
    <phoneticPr fontId="4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</si>
  <si>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</si>
  <si>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</si>
  <si>
    <t>５．第１次・２次・３次選考結果表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</si>
</sst>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;&quot;▲ &quot;0"/>
    <numFmt numFmtId="177" formatCode="#,##0\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/>
  </cellStyleXfs>
  <cellXfs count="254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2" fillId="5" borderId="4" xfId="3" applyFont="1" applyFill="1" applyBorder="1" applyAlignment="1" applyProtection="1">
      <alignment horizontal="center" vertical="center"/>
      <protection locked="0"/>
    </xf>
    <xf numFmtId="0" fontId="12" fillId="5" borderId="20" xfId="3" applyFont="1" applyFill="1" applyBorder="1" applyAlignment="1" applyProtection="1">
      <alignment horizontal="center" vertical="center"/>
      <protection locked="0"/>
    </xf>
    <xf numFmtId="0" fontId="12" fillId="5" borderId="4" xfId="3" applyFont="1" applyFill="1" applyBorder="1" applyAlignment="1" applyProtection="1">
      <alignment horizontal="centerContinuous" vertical="center"/>
      <protection locked="0"/>
    </xf>
    <xf numFmtId="0" fontId="12" fillId="5" borderId="20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4" fillId="0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0" fontId="12" fillId="5" borderId="90" xfId="3" applyFont="1" applyFill="1" applyBorder="1" applyAlignment="1" applyProtection="1">
      <alignment horizontal="center" vertical="center"/>
      <protection locked="0"/>
    </xf>
    <xf numFmtId="177" fontId="18" fillId="3" borderId="93" xfId="7" applyNumberFormat="1" applyFont="1" applyFill="1" applyBorder="1" applyAlignment="1">
      <alignment horizontal="right" vertical="center" shrinkToFit="1"/>
    </xf>
    <xf numFmtId="177" fontId="18" fillId="3" borderId="15" xfId="7" applyNumberFormat="1" applyFont="1" applyFill="1" applyBorder="1" applyAlignment="1">
      <alignment horizontal="right" vertical="center" shrinkToFit="1"/>
    </xf>
    <xf numFmtId="177" fontId="18" fillId="4" borderId="102" xfId="7" applyNumberFormat="1" applyFont="1" applyFill="1" applyBorder="1" applyAlignment="1">
      <alignment horizontal="right" vertical="center" shrinkToFit="1"/>
    </xf>
    <xf numFmtId="177" fontId="18" fillId="3" borderId="31" xfId="7" applyNumberFormat="1" applyFont="1" applyFill="1" applyBorder="1" applyAlignment="1">
      <alignment horizontal="right" vertical="center" shrinkToFit="1"/>
    </xf>
    <xf numFmtId="177" fontId="18" fillId="3" borderId="92" xfId="7" applyNumberFormat="1" applyFont="1" applyFill="1" applyBorder="1" applyAlignment="1">
      <alignment horizontal="right" vertical="center" shrinkToFit="1"/>
    </xf>
    <xf numFmtId="177" fontId="18" fillId="3" borderId="32" xfId="7" applyNumberFormat="1" applyFont="1" applyFill="1" applyBorder="1" applyAlignment="1">
      <alignment horizontal="right" vertical="center" shrinkToFit="1"/>
    </xf>
    <xf numFmtId="177" fontId="18" fillId="4" borderId="104" xfId="7" applyNumberFormat="1" applyFont="1" applyFill="1" applyBorder="1" applyAlignment="1">
      <alignment horizontal="right" vertical="center" shrinkToFit="1"/>
    </xf>
    <xf numFmtId="177" fontId="18" fillId="5" borderId="28" xfId="7" applyNumberFormat="1" applyFont="1" applyFill="1" applyBorder="1" applyAlignment="1">
      <alignment horizontal="right" vertical="center" shrinkToFit="1"/>
    </xf>
    <xf numFmtId="177" fontId="18" fillId="5" borderId="93" xfId="7" applyNumberFormat="1" applyFont="1" applyFill="1" applyBorder="1" applyAlignment="1">
      <alignment horizontal="right" vertical="center" shrinkToFit="1"/>
    </xf>
    <xf numFmtId="177" fontId="18" fillId="5" borderId="29" xfId="7" applyNumberFormat="1" applyFont="1" applyFill="1" applyBorder="1" applyAlignment="1">
      <alignment horizontal="right" vertical="center" shrinkToFit="1"/>
    </xf>
    <xf numFmtId="177" fontId="18" fillId="4" borderId="105" xfId="7" applyNumberFormat="1" applyFont="1" applyFill="1" applyBorder="1" applyAlignment="1">
      <alignment horizontal="right" vertical="center" shrinkToFit="1"/>
    </xf>
    <xf numFmtId="177" fontId="18" fillId="0" borderId="37" xfId="7" applyNumberFormat="1" applyFont="1" applyFill="1" applyBorder="1" applyAlignment="1">
      <alignment horizontal="right" vertical="center" shrinkToFit="1"/>
    </xf>
    <xf numFmtId="177" fontId="18" fillId="0" borderId="68" xfId="7" applyNumberFormat="1" applyFont="1" applyFill="1" applyBorder="1" applyAlignment="1">
      <alignment horizontal="right" vertical="center" shrinkToFit="1"/>
    </xf>
    <xf numFmtId="177" fontId="18" fillId="0" borderId="38" xfId="7" applyNumberFormat="1" applyFont="1" applyFill="1" applyBorder="1" applyAlignment="1">
      <alignment horizontal="right" vertical="center" shrinkToFit="1"/>
    </xf>
    <xf numFmtId="177" fontId="18" fillId="0" borderId="46" xfId="7" applyNumberFormat="1" applyFont="1" applyFill="1" applyBorder="1" applyAlignment="1">
      <alignment horizontal="right" vertical="center" shrinkToFit="1"/>
    </xf>
    <xf numFmtId="177" fontId="18" fillId="0" borderId="70" xfId="7" applyNumberFormat="1" applyFont="1" applyFill="1" applyBorder="1" applyAlignment="1">
      <alignment horizontal="right" vertical="center" shrinkToFit="1"/>
    </xf>
    <xf numFmtId="177" fontId="18" fillId="0" borderId="41" xfId="7" applyNumberFormat="1" applyFont="1" applyFill="1" applyBorder="1" applyAlignment="1">
      <alignment horizontal="right" vertical="center" shrinkToFit="1"/>
    </xf>
    <xf numFmtId="177" fontId="18" fillId="4" borderId="106" xfId="7" applyNumberFormat="1" applyFont="1" applyFill="1" applyBorder="1" applyAlignment="1">
      <alignment horizontal="right" vertical="center" shrinkToFit="1"/>
    </xf>
    <xf numFmtId="177" fontId="18" fillId="0" borderId="78" xfId="7" applyNumberFormat="1" applyFont="1" applyFill="1" applyBorder="1" applyAlignment="1">
      <alignment horizontal="right" vertical="center" shrinkToFit="1"/>
    </xf>
    <xf numFmtId="177" fontId="18" fillId="0" borderId="52" xfId="7" applyNumberFormat="1" applyFont="1" applyFill="1" applyBorder="1" applyAlignment="1">
      <alignment horizontal="right" vertical="center" shrinkToFit="1"/>
    </xf>
    <xf numFmtId="177" fontId="18" fillId="0" borderId="72" xfId="7" applyNumberFormat="1" applyFont="1" applyFill="1" applyBorder="1" applyAlignment="1">
      <alignment horizontal="right" vertical="center" shrinkToFit="1"/>
    </xf>
    <xf numFmtId="177" fontId="18" fillId="0" borderId="53" xfId="7" applyNumberFormat="1" applyFont="1" applyFill="1" applyBorder="1" applyAlignment="1">
      <alignment horizontal="right" vertical="center" shrinkToFit="1"/>
    </xf>
    <xf numFmtId="177" fontId="18" fillId="0" borderId="75" xfId="7" applyNumberFormat="1" applyFont="1" applyFill="1" applyBorder="1" applyAlignment="1">
      <alignment horizontal="right" vertical="center" shrinkToFit="1"/>
    </xf>
    <xf numFmtId="177" fontId="18" fillId="4" borderId="107" xfId="7" applyNumberFormat="1" applyFont="1" applyFill="1" applyBorder="1" applyAlignment="1">
      <alignment horizontal="right" vertical="center" shrinkToFit="1"/>
    </xf>
    <xf numFmtId="177" fontId="18" fillId="0" borderId="66" xfId="7" applyNumberFormat="1" applyFont="1" applyFill="1" applyBorder="1" applyAlignment="1">
      <alignment horizontal="right" vertical="center" shrinkToFit="1"/>
    </xf>
    <xf numFmtId="177" fontId="18" fillId="0" borderId="99" xfId="7" applyNumberFormat="1" applyFont="1" applyFill="1" applyBorder="1" applyAlignment="1">
      <alignment horizontal="right" vertical="center" shrinkToFit="1"/>
    </xf>
    <xf numFmtId="177" fontId="18" fillId="0" borderId="67" xfId="7" applyNumberFormat="1" applyFont="1" applyFill="1" applyBorder="1" applyAlignment="1">
      <alignment horizontal="right" vertical="center" shrinkToFit="1"/>
    </xf>
    <xf numFmtId="177" fontId="18" fillId="4" borderId="108" xfId="7" applyNumberFormat="1" applyFont="1" applyFill="1" applyBorder="1" applyAlignment="1">
      <alignment horizontal="right" vertical="center" shrinkToFit="1"/>
    </xf>
    <xf numFmtId="177" fontId="18" fillId="4" borderId="103" xfId="7" applyNumberFormat="1" applyFont="1" applyFill="1" applyBorder="1" applyAlignment="1">
      <alignment horizontal="right" vertical="center" shrinkToFit="1"/>
    </xf>
    <xf numFmtId="177" fontId="18" fillId="5" borderId="85" xfId="7" applyNumberFormat="1" applyFont="1" applyFill="1" applyBorder="1" applyAlignment="1">
      <alignment horizontal="right" vertical="center" shrinkToFit="1"/>
    </xf>
    <xf numFmtId="177" fontId="18" fillId="5" borderId="94" xfId="7" applyNumberFormat="1" applyFont="1" applyFill="1" applyBorder="1" applyAlignment="1">
      <alignment horizontal="right" vertical="center" shrinkToFit="1"/>
    </xf>
    <xf numFmtId="177" fontId="18" fillId="5" borderId="86" xfId="7" applyNumberFormat="1" applyFont="1" applyFill="1" applyBorder="1" applyAlignment="1">
      <alignment horizontal="right" vertical="center" shrinkToFit="1"/>
    </xf>
    <xf numFmtId="177" fontId="18" fillId="4" borderId="109" xfId="7" applyNumberFormat="1" applyFont="1" applyFill="1" applyBorder="1" applyAlignment="1">
      <alignment horizontal="right" vertical="center" shrinkToFit="1"/>
    </xf>
    <xf numFmtId="177" fontId="18" fillId="4" borderId="110" xfId="7" applyNumberFormat="1" applyFont="1" applyFill="1" applyBorder="1" applyAlignment="1">
      <alignment horizontal="right" vertical="center" shrinkToFit="1"/>
    </xf>
    <xf numFmtId="177" fontId="19" fillId="3" borderId="85" xfId="7" applyNumberFormat="1" applyFont="1" applyFill="1" applyBorder="1" applyAlignment="1">
      <alignment horizontal="right" vertical="center" shrinkToFit="1"/>
    </xf>
    <xf numFmtId="177" fontId="19" fillId="3" borderId="94" xfId="7" applyNumberFormat="1" applyFont="1" applyFill="1" applyBorder="1" applyAlignment="1">
      <alignment horizontal="right" vertical="center" shrinkToFit="1"/>
    </xf>
    <xf numFmtId="177" fontId="19" fillId="3" borderId="86" xfId="7" applyNumberFormat="1" applyFont="1" applyFill="1" applyBorder="1" applyAlignment="1">
      <alignment horizontal="right" vertical="center" shrinkToFit="1"/>
    </xf>
    <xf numFmtId="177" fontId="18" fillId="0" borderId="84" xfId="7" applyNumberFormat="1" applyFont="1" applyFill="1" applyBorder="1" applyAlignment="1">
      <alignment horizontal="right" vertical="center" shrinkToFit="1"/>
    </xf>
    <xf numFmtId="177" fontId="18" fillId="0" borderId="40" xfId="7" applyNumberFormat="1" applyFont="1" applyFill="1" applyBorder="1" applyAlignment="1">
      <alignment horizontal="right" vertical="center" shrinkToFit="1"/>
    </xf>
    <xf numFmtId="177" fontId="18" fillId="4" borderId="111" xfId="7" applyNumberFormat="1" applyFont="1" applyFill="1" applyBorder="1" applyAlignment="1">
      <alignment horizontal="right" vertical="center" shrinkToFit="1"/>
    </xf>
    <xf numFmtId="177" fontId="18" fillId="0" borderId="95" xfId="7" applyNumberFormat="1" applyFont="1" applyFill="1" applyBorder="1" applyAlignment="1">
      <alignment horizontal="right" vertical="center" shrinkToFit="1"/>
    </xf>
    <xf numFmtId="177" fontId="18" fillId="3" borderId="18" xfId="7" applyNumberFormat="1" applyFont="1" applyFill="1" applyBorder="1" applyAlignment="1">
      <alignment horizontal="right" vertical="center" shrinkToFit="1"/>
    </xf>
    <xf numFmtId="177" fontId="18" fillId="3" borderId="19" xfId="7" applyNumberFormat="1" applyFont="1" applyFill="1" applyBorder="1" applyAlignment="1">
      <alignment horizontal="right" vertical="center" shrinkToFit="1"/>
    </xf>
    <xf numFmtId="177" fontId="18" fillId="4" borderId="92" xfId="7" applyNumberFormat="1" applyFont="1" applyFill="1" applyBorder="1" applyAlignment="1">
      <alignment horizontal="right" vertical="center" shrinkToFit="1"/>
    </xf>
    <xf numFmtId="177" fontId="18" fillId="4" borderId="32" xfId="7" applyNumberFormat="1" applyFont="1" applyFill="1" applyBorder="1" applyAlignment="1">
      <alignment horizontal="right" vertical="center" shrinkToFit="1"/>
    </xf>
    <xf numFmtId="38" fontId="11" fillId="2" borderId="6" xfId="7" applyFont="1" applyFill="1" applyBorder="1" applyAlignment="1">
      <alignment horizontal="center" vertical="center"/>
    </xf>
    <xf numFmtId="177" fontId="18" fillId="4" borderId="123" xfId="7" applyNumberFormat="1" applyFont="1" applyFill="1" applyBorder="1" applyAlignment="1">
      <alignment horizontal="right" vertical="center" shrinkToFit="1"/>
    </xf>
    <xf numFmtId="177" fontId="18" fillId="0" borderId="81" xfId="7" applyNumberFormat="1" applyFont="1" applyFill="1" applyBorder="1" applyAlignment="1">
      <alignment horizontal="right" vertical="center" shrinkToFit="1"/>
    </xf>
    <xf numFmtId="177" fontId="18" fillId="5" borderId="120" xfId="7" applyNumberFormat="1" applyFont="1" applyFill="1" applyBorder="1" applyAlignment="1">
      <alignment horizontal="right" vertical="center" shrinkToFit="1"/>
    </xf>
    <xf numFmtId="177" fontId="18" fillId="5" borderId="122" xfId="7" applyNumberFormat="1" applyFont="1" applyFill="1" applyBorder="1" applyAlignment="1">
      <alignment horizontal="right" vertical="center" shrinkToFit="1"/>
    </xf>
    <xf numFmtId="177" fontId="18" fillId="5" borderId="121" xfId="7" applyNumberFormat="1" applyFont="1" applyFill="1" applyBorder="1" applyAlignment="1">
      <alignment horizontal="right" vertical="center" shrinkToFit="1"/>
    </xf>
    <xf numFmtId="177" fontId="18" fillId="0" borderId="18" xfId="7" applyNumberFormat="1" applyFont="1" applyFill="1" applyBorder="1" applyAlignment="1">
      <alignment horizontal="right" vertical="center" shrinkToFit="1"/>
    </xf>
    <xf numFmtId="177" fontId="18" fillId="0" borderId="17" xfId="7" applyNumberFormat="1" applyFont="1" applyFill="1" applyBorder="1" applyAlignment="1">
      <alignment horizontal="right" vertical="center" shrinkToFit="1"/>
    </xf>
    <xf numFmtId="177" fontId="18" fillId="0" borderId="15" xfId="7" applyNumberFormat="1" applyFont="1" applyFill="1" applyBorder="1" applyAlignment="1">
      <alignment horizontal="right" vertical="center" shrinkToFit="1"/>
    </xf>
    <xf numFmtId="177" fontId="18" fillId="0" borderId="89" xfId="7" applyNumberFormat="1" applyFont="1" applyFill="1" applyBorder="1" applyAlignment="1">
      <alignment horizontal="right" vertical="center" shrinkToFit="1"/>
    </xf>
    <xf numFmtId="177" fontId="18" fillId="4" borderId="25" xfId="7" applyNumberFormat="1" applyFont="1" applyFill="1" applyBorder="1" applyAlignment="1">
      <alignment horizontal="right" vertical="center" shrinkToFit="1"/>
    </xf>
    <xf numFmtId="177" fontId="18" fillId="4" borderId="124" xfId="7" applyNumberFormat="1" applyFont="1" applyFill="1" applyBorder="1" applyAlignment="1">
      <alignment horizontal="right" vertical="center" shrinkToFit="1"/>
    </xf>
    <xf numFmtId="38" fontId="18" fillId="3" borderId="28" xfId="7" applyFont="1" applyFill="1" applyBorder="1" applyAlignment="1">
      <alignment horizontal="right" vertical="center" shrinkToFit="1"/>
    </xf>
    <xf numFmtId="38" fontId="18" fillId="5" borderId="28" xfId="7" applyFont="1" applyFill="1" applyBorder="1" applyAlignment="1">
      <alignment horizontal="right" vertical="center" shrinkToFit="1"/>
    </xf>
    <xf numFmtId="38" fontId="18" fillId="0" borderId="37" xfId="7" applyFont="1" applyFill="1" applyBorder="1" applyAlignment="1">
      <alignment horizontal="right" vertical="center" shrinkToFit="1"/>
    </xf>
    <xf numFmtId="38" fontId="18" fillId="0" borderId="46" xfId="7" applyFont="1" applyFill="1" applyBorder="1" applyAlignment="1">
      <alignment horizontal="right" vertical="center" shrinkToFit="1"/>
    </xf>
    <xf numFmtId="38" fontId="18" fillId="0" borderId="115" xfId="7" applyFont="1" applyFill="1" applyBorder="1" applyAlignment="1">
      <alignment horizontal="right" vertical="center" shrinkToFit="1"/>
    </xf>
    <xf numFmtId="38" fontId="18" fillId="0" borderId="52" xfId="7" applyFont="1" applyFill="1" applyBorder="1" applyAlignment="1">
      <alignment horizontal="right" vertical="center" shrinkToFit="1"/>
    </xf>
    <xf numFmtId="38" fontId="18" fillId="0" borderId="116" xfId="7" applyFont="1" applyFill="1" applyBorder="1" applyAlignment="1">
      <alignment horizontal="right" vertical="center" shrinkToFit="1"/>
    </xf>
    <xf numFmtId="38" fontId="18" fillId="0" borderId="117" xfId="7" applyFont="1" applyFill="1" applyBorder="1" applyAlignment="1">
      <alignment horizontal="right" vertical="center" shrinkToFit="1"/>
    </xf>
    <xf numFmtId="38" fontId="18" fillId="0" borderId="118" xfId="7" applyFont="1" applyFill="1" applyBorder="1" applyAlignment="1">
      <alignment horizontal="right" vertical="center" shrinkToFit="1"/>
    </xf>
    <xf numFmtId="38" fontId="18" fillId="5" borderId="120" xfId="7" applyFont="1" applyFill="1" applyBorder="1" applyAlignment="1">
      <alignment horizontal="right" vertical="center" shrinkToFit="1"/>
    </xf>
    <xf numFmtId="38" fontId="18" fillId="0" borderId="4" xfId="7" applyFont="1" applyFill="1" applyBorder="1" applyAlignment="1">
      <alignment horizontal="right" vertical="center" shrinkToFit="1"/>
    </xf>
    <xf numFmtId="38" fontId="18" fillId="0" borderId="84" xfId="7" applyFont="1" applyFill="1" applyBorder="1" applyAlignment="1">
      <alignment horizontal="right" vertical="center" shrinkToFit="1"/>
    </xf>
    <xf numFmtId="38" fontId="18" fillId="3" borderId="31" xfId="7" applyFont="1" applyFill="1" applyBorder="1" applyAlignment="1">
      <alignment horizontal="right" vertical="center" shrinkToFit="1"/>
    </xf>
    <xf numFmtId="38" fontId="18" fillId="4" borderId="25" xfId="7" applyFont="1" applyFill="1" applyBorder="1" applyAlignment="1">
      <alignment horizontal="right" vertical="center" shrinkToFit="1"/>
    </xf>
    <xf numFmtId="38" fontId="3" fillId="0" borderId="0" xfId="7" applyFont="1" applyFill="1" applyBorder="1" applyAlignment="1">
      <alignment vertical="center"/>
    </xf>
    <xf numFmtId="38" fontId="11" fillId="2" borderId="133" xfId="7" applyFont="1" applyFill="1" applyBorder="1" applyAlignment="1">
      <alignment horizontal="center" vertical="center" wrapText="1"/>
    </xf>
    <xf numFmtId="38" fontId="11" fillId="2" borderId="134" xfId="7" applyFont="1" applyFill="1" applyBorder="1" applyAlignment="1">
      <alignment horizontal="center" vertical="center" wrapText="1"/>
    </xf>
    <xf numFmtId="38" fontId="11" fillId="2" borderId="8" xfId="7" applyFont="1" applyFill="1" applyBorder="1" applyAlignment="1">
      <alignment horizontal="center" vertical="center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177" fontId="18" fillId="3" borderId="30" xfId="7" applyNumberFormat="1" applyFont="1" applyFill="1" applyBorder="1" applyAlignment="1">
      <alignment horizontal="right" vertical="center" shrinkToFit="1"/>
    </xf>
    <xf numFmtId="177" fontId="18" fillId="3" borderId="16" xfId="7" applyNumberFormat="1" applyFont="1" applyFill="1" applyBorder="1" applyAlignment="1">
      <alignment horizontal="right" vertical="center" shrinkToFit="1"/>
    </xf>
    <xf numFmtId="177" fontId="18" fillId="4" borderId="136" xfId="7" applyNumberFormat="1" applyFont="1" applyFill="1" applyBorder="1" applyAlignment="1">
      <alignment horizontal="right" vertical="center" shrinkToFit="1"/>
    </xf>
    <xf numFmtId="177" fontId="18" fillId="3" borderId="33" xfId="7" applyNumberFormat="1" applyFont="1" applyFill="1" applyBorder="1" applyAlignment="1">
      <alignment horizontal="right" vertical="center" shrinkToFit="1"/>
    </xf>
    <xf numFmtId="177" fontId="18" fillId="4" borderId="138" xfId="7" applyNumberFormat="1" applyFont="1" applyFill="1" applyBorder="1" applyAlignment="1">
      <alignment horizontal="right" vertical="center" shrinkToFit="1"/>
    </xf>
    <xf numFmtId="177" fontId="18" fillId="5" borderId="30" xfId="7" applyNumberFormat="1" applyFont="1" applyFill="1" applyBorder="1" applyAlignment="1">
      <alignment horizontal="right" vertical="center" shrinkToFit="1"/>
    </xf>
    <xf numFmtId="177" fontId="18" fillId="4" borderId="139" xfId="7" applyNumberFormat="1" applyFont="1" applyFill="1" applyBorder="1" applyAlignment="1">
      <alignment horizontal="right" vertical="center" shrinkToFit="1"/>
    </xf>
    <xf numFmtId="41" fontId="18" fillId="0" borderId="39" xfId="7" applyNumberFormat="1" applyFont="1" applyFill="1" applyBorder="1" applyAlignment="1">
      <alignment horizontal="right" vertical="center" shrinkToFit="1"/>
    </xf>
    <xf numFmtId="177" fontId="18" fillId="0" borderId="42" xfId="7" applyNumberFormat="1" applyFont="1" applyFill="1" applyBorder="1" applyAlignment="1">
      <alignment horizontal="right" vertical="center" shrinkToFit="1"/>
    </xf>
    <xf numFmtId="41" fontId="18" fillId="0" borderId="47" xfId="7" applyNumberFormat="1" applyFont="1" applyFill="1" applyBorder="1" applyAlignment="1">
      <alignment horizontal="right" vertical="center" shrinkToFit="1"/>
    </xf>
    <xf numFmtId="177" fontId="18" fillId="0" borderId="48" xfId="7" applyNumberFormat="1" applyFont="1" applyFill="1" applyBorder="1" applyAlignment="1">
      <alignment horizontal="right" vertical="center" shrinkToFit="1"/>
    </xf>
    <xf numFmtId="177" fontId="18" fillId="4" borderId="140" xfId="7" applyNumberFormat="1" applyFont="1" applyFill="1" applyBorder="1" applyAlignment="1">
      <alignment horizontal="right" vertical="center" shrinkToFit="1"/>
    </xf>
    <xf numFmtId="177" fontId="18" fillId="0" borderId="47" xfId="7" applyNumberFormat="1" applyFont="1" applyFill="1" applyBorder="1" applyAlignment="1">
      <alignment horizontal="right" vertical="center" shrinkToFit="1"/>
    </xf>
    <xf numFmtId="177" fontId="18" fillId="0" borderId="62" xfId="7" applyNumberFormat="1" applyFont="1" applyFill="1" applyBorder="1" applyAlignment="1">
      <alignment horizontal="right" vertical="center" shrinkToFit="1"/>
    </xf>
    <xf numFmtId="177" fontId="18" fillId="0" borderId="39" xfId="7" applyNumberFormat="1" applyFont="1" applyFill="1" applyBorder="1" applyAlignment="1">
      <alignment horizontal="right" vertical="center" shrinkToFit="1"/>
    </xf>
    <xf numFmtId="177" fontId="18" fillId="4" borderId="141" xfId="7" applyNumberFormat="1" applyFont="1" applyFill="1" applyBorder="1" applyAlignment="1">
      <alignment horizontal="right" vertical="center" shrinkToFit="1"/>
    </xf>
    <xf numFmtId="41" fontId="18" fillId="0" borderId="91" xfId="7" applyNumberFormat="1" applyFont="1" applyFill="1" applyBorder="1" applyAlignment="1">
      <alignment horizontal="right" vertical="center" shrinkToFit="1"/>
    </xf>
    <xf numFmtId="177" fontId="18" fillId="0" borderId="91" xfId="7" applyNumberFormat="1" applyFont="1" applyFill="1" applyBorder="1" applyAlignment="1">
      <alignment horizontal="right" vertical="center" shrinkToFit="1"/>
    </xf>
    <xf numFmtId="177" fontId="18" fillId="4" borderId="130" xfId="7" applyNumberFormat="1" applyFont="1" applyFill="1" applyBorder="1" applyAlignment="1">
      <alignment horizontal="right" vertical="center" shrinkToFit="1"/>
    </xf>
    <xf numFmtId="41" fontId="18" fillId="0" borderId="54" xfId="7" applyNumberFormat="1" applyFont="1" applyFill="1" applyBorder="1" applyAlignment="1">
      <alignment horizontal="right" vertical="center" shrinkToFit="1"/>
    </xf>
    <xf numFmtId="177" fontId="18" fillId="0" borderId="54" xfId="7" applyNumberFormat="1" applyFont="1" applyFill="1" applyBorder="1" applyAlignment="1">
      <alignment horizontal="right" vertical="center" shrinkToFit="1"/>
    </xf>
    <xf numFmtId="177" fontId="18" fillId="4" borderId="142" xfId="7" applyNumberFormat="1" applyFont="1" applyFill="1" applyBorder="1" applyAlignment="1">
      <alignment horizontal="right" vertical="center" shrinkToFit="1"/>
    </xf>
    <xf numFmtId="177" fontId="18" fillId="5" borderId="87" xfId="7" applyNumberFormat="1" applyFont="1" applyFill="1" applyBorder="1" applyAlignment="1">
      <alignment horizontal="right" vertical="center" shrinkToFit="1"/>
    </xf>
    <xf numFmtId="177" fontId="18" fillId="4" borderId="119" xfId="7" applyNumberFormat="1" applyFont="1" applyFill="1" applyBorder="1" applyAlignment="1">
      <alignment horizontal="right" vertical="center" shrinkToFit="1"/>
    </xf>
    <xf numFmtId="177" fontId="19" fillId="3" borderId="87" xfId="7" applyNumberFormat="1" applyFont="1" applyFill="1" applyBorder="1" applyAlignment="1">
      <alignment horizontal="right" vertical="center" shrinkToFit="1"/>
    </xf>
    <xf numFmtId="177" fontId="18" fillId="4" borderId="143" xfId="7" applyNumberFormat="1" applyFont="1" applyFill="1" applyBorder="1" applyAlignment="1">
      <alignment horizontal="right" vertical="center" shrinkToFit="1"/>
    </xf>
    <xf numFmtId="177" fontId="18" fillId="0" borderId="55" xfId="7" applyNumberFormat="1" applyFont="1" applyFill="1" applyBorder="1" applyAlignment="1">
      <alignment horizontal="right" vertical="center" shrinkToFit="1"/>
    </xf>
    <xf numFmtId="177" fontId="18" fillId="0" borderId="74" xfId="7" applyNumberFormat="1" applyFont="1" applyFill="1" applyBorder="1" applyAlignment="1">
      <alignment horizontal="right" vertical="center" shrinkToFit="1"/>
    </xf>
    <xf numFmtId="41" fontId="18" fillId="3" borderId="33" xfId="7" quotePrefix="1" applyNumberFormat="1" applyFont="1" applyFill="1" applyBorder="1" applyAlignment="1">
      <alignment horizontal="right" vertical="center" shrinkToFit="1"/>
    </xf>
    <xf numFmtId="177" fontId="18" fillId="4" borderId="31" xfId="7" applyNumberFormat="1" applyFont="1" applyFill="1" applyBorder="1" applyAlignment="1">
      <alignment horizontal="right" vertical="center" shrinkToFit="1"/>
    </xf>
    <xf numFmtId="177" fontId="18" fillId="4" borderId="33" xfId="7" applyNumberFormat="1" applyFont="1" applyFill="1" applyBorder="1" applyAlignment="1">
      <alignment horizontal="right" vertical="center" shrinkToFit="1"/>
    </xf>
    <xf numFmtId="38" fontId="11" fillId="2" borderId="131" xfId="7" applyFont="1" applyFill="1" applyBorder="1" applyAlignment="1">
      <alignment horizontal="center" vertical="center" wrapText="1"/>
    </xf>
    <xf numFmtId="38" fontId="11" fillId="2" borderId="132" xfId="7" applyFont="1" applyFill="1" applyBorder="1" applyAlignment="1">
      <alignment horizontal="center" vertical="center" wrapText="1"/>
    </xf>
    <xf numFmtId="38" fontId="11" fillId="2" borderId="129" xfId="7" applyFont="1" applyFill="1" applyBorder="1" applyAlignment="1">
      <alignment horizontal="center" vertical="center" wrapText="1"/>
    </xf>
    <xf numFmtId="38" fontId="11" fillId="2" borderId="8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1" fillId="2" borderId="114" xfId="7" applyFont="1" applyFill="1" applyBorder="1" applyAlignment="1">
      <alignment horizontal="center" vertical="center"/>
    </xf>
    <xf numFmtId="38" fontId="11" fillId="2" borderId="10" xfId="7" applyFont="1" applyFill="1" applyBorder="1" applyAlignment="1">
      <alignment horizontal="center" vertical="center"/>
    </xf>
    <xf numFmtId="38" fontId="11" fillId="2" borderId="135" xfId="7" applyFont="1" applyFill="1" applyBorder="1" applyAlignment="1">
      <alignment horizontal="center" vertical="center" textRotation="255" shrinkToFit="1"/>
    </xf>
    <xf numFmtId="38" fontId="11" fillId="2" borderId="136" xfId="7" applyFont="1" applyFill="1" applyBorder="1" applyAlignment="1">
      <alignment horizontal="center" vertical="center" textRotation="255" shrinkToFit="1"/>
    </xf>
    <xf numFmtId="38" fontId="11" fillId="2" borderId="137" xfId="7" applyFont="1" applyFill="1" applyBorder="1" applyAlignment="1">
      <alignment horizontal="center" vertical="center" textRotation="255" shrinkToFit="1"/>
    </xf>
    <xf numFmtId="38" fontId="11" fillId="2" borderId="101" xfId="7" applyFont="1" applyFill="1" applyBorder="1" applyAlignment="1">
      <alignment horizontal="center" vertical="center" textRotation="255" shrinkToFit="1"/>
    </xf>
    <xf numFmtId="38" fontId="11" fillId="2" borderId="102" xfId="7" applyFont="1" applyFill="1" applyBorder="1" applyAlignment="1">
      <alignment horizontal="center" vertical="center" textRotation="255" shrinkToFit="1"/>
    </xf>
    <xf numFmtId="38" fontId="11" fillId="2" borderId="103" xfId="7" applyFont="1" applyFill="1" applyBorder="1" applyAlignment="1">
      <alignment horizontal="center" vertical="center" textRotation="255" shrinkToFit="1"/>
    </xf>
    <xf numFmtId="38" fontId="13" fillId="2" borderId="11" xfId="7" applyFont="1" applyFill="1" applyBorder="1" applyAlignment="1">
      <alignment horizontal="center" vertical="center" textRotation="255" shrinkToFit="1"/>
    </xf>
    <xf numFmtId="38" fontId="13" fillId="2" borderId="4" xfId="7" applyFont="1" applyFill="1" applyBorder="1" applyAlignment="1">
      <alignment horizontal="center" vertical="center" textRotation="255" shrinkToFit="1"/>
    </xf>
    <xf numFmtId="38" fontId="13" fillId="2" borderId="20" xfId="7" applyFont="1" applyFill="1" applyBorder="1" applyAlignment="1">
      <alignment horizontal="center" vertical="center" textRotation="255" shrinkToFit="1"/>
    </xf>
    <xf numFmtId="38" fontId="13" fillId="2" borderId="96" xfId="7" applyFont="1" applyFill="1" applyBorder="1" applyAlignment="1">
      <alignment horizontal="center" vertical="center" textRotation="255" wrapText="1" shrinkToFit="1"/>
    </xf>
    <xf numFmtId="38" fontId="13" fillId="2" borderId="97" xfId="7" applyFont="1" applyFill="1" applyBorder="1" applyAlignment="1">
      <alignment horizontal="center" vertical="center" textRotation="255" wrapText="1" shrinkToFit="1"/>
    </xf>
    <xf numFmtId="38" fontId="13" fillId="2" borderId="98" xfId="7" applyFont="1" applyFill="1" applyBorder="1" applyAlignment="1">
      <alignment horizontal="center" vertical="center" textRotation="255" shrinkToFit="1"/>
    </xf>
    <xf numFmtId="38" fontId="13" fillId="2" borderId="14" xfId="7" applyFont="1" applyFill="1" applyBorder="1" applyAlignment="1">
      <alignment horizontal="center" vertical="center" textRotation="255" shrinkToFit="1"/>
    </xf>
    <xf numFmtId="38" fontId="13" fillId="2" borderId="17" xfId="7" applyFont="1" applyFill="1" applyBorder="1" applyAlignment="1">
      <alignment horizontal="center" vertical="center" textRotation="255" shrinkToFit="1"/>
    </xf>
    <xf numFmtId="38" fontId="13" fillId="2" borderId="24" xfId="7" applyFont="1" applyFill="1" applyBorder="1" applyAlignment="1">
      <alignment horizontal="center" vertical="center" textRotation="255" shrinkToFit="1"/>
    </xf>
    <xf numFmtId="38" fontId="13" fillId="2" borderId="12" xfId="7" applyFont="1" applyFill="1" applyBorder="1" applyAlignment="1">
      <alignment horizontal="center" vertical="center" textRotation="255" wrapText="1" shrinkToFit="1"/>
    </xf>
    <xf numFmtId="38" fontId="13" fillId="2" borderId="15" xfId="7" applyFont="1" applyFill="1" applyBorder="1" applyAlignment="1">
      <alignment horizontal="center" vertical="center" textRotation="255" shrinkToFit="1"/>
    </xf>
    <xf numFmtId="38" fontId="13" fillId="2" borderId="23" xfId="7" applyFont="1" applyFill="1" applyBorder="1" applyAlignment="1">
      <alignment horizontal="center" vertical="center" textRotation="255" shrinkToFit="1"/>
    </xf>
    <xf numFmtId="38" fontId="20" fillId="2" borderId="13" xfId="7" applyFont="1" applyFill="1" applyBorder="1" applyAlignment="1">
      <alignment horizontal="center" vertical="center" textRotation="255" wrapText="1" shrinkToFit="1"/>
    </xf>
    <xf numFmtId="38" fontId="20" fillId="2" borderId="0" xfId="7" applyFont="1" applyFill="1" applyBorder="1" applyAlignment="1">
      <alignment horizontal="center" vertical="center" textRotation="255" shrinkToFit="1"/>
    </xf>
    <xf numFmtId="38" fontId="20" fillId="2" borderId="21" xfId="7" applyFont="1" applyFill="1" applyBorder="1" applyAlignment="1">
      <alignment horizontal="center" vertical="center" textRotation="255" shrinkToFit="1"/>
    </xf>
    <xf numFmtId="38" fontId="13" fillId="2" borderId="13" xfId="7" applyFont="1" applyFill="1" applyBorder="1" applyAlignment="1">
      <alignment horizontal="center" vertical="center" textRotation="255" shrinkToFit="1"/>
    </xf>
    <xf numFmtId="38" fontId="13" fillId="2" borderId="0" xfId="7" applyFont="1" applyFill="1" applyBorder="1" applyAlignment="1">
      <alignment horizontal="center" vertical="center" textRotation="255" shrinkToFit="1"/>
    </xf>
    <xf numFmtId="38" fontId="13" fillId="2" borderId="21" xfId="7" applyFont="1" applyFill="1" applyBorder="1" applyAlignment="1">
      <alignment horizontal="center" vertical="center" textRotation="255" shrinkToFit="1"/>
    </xf>
    <xf numFmtId="38" fontId="11" fillId="2" borderId="125" xfId="7" applyFont="1" applyFill="1" applyBorder="1" applyAlignment="1">
      <alignment horizontal="center" vertical="center"/>
    </xf>
    <xf numFmtId="38" fontId="11" fillId="2" borderId="126" xfId="7" applyFont="1" applyFill="1" applyBorder="1" applyAlignment="1">
      <alignment horizontal="center" vertical="center"/>
    </xf>
    <xf numFmtId="38" fontId="11" fillId="2" borderId="131" xfId="7" applyFont="1" applyFill="1" applyBorder="1" applyAlignment="1">
      <alignment horizontal="center" vertical="center"/>
    </xf>
    <xf numFmtId="38" fontId="11" fillId="2" borderId="132" xfId="7" applyFont="1" applyFill="1" applyBorder="1" applyAlignment="1">
      <alignment horizontal="center" vertical="center"/>
    </xf>
    <xf numFmtId="38" fontId="11" fillId="2" borderId="127" xfId="7" applyFont="1" applyFill="1" applyBorder="1" applyAlignment="1">
      <alignment horizontal="center" vertical="center"/>
    </xf>
    <xf numFmtId="38" fontId="11" fillId="2" borderId="128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3" xfId="7" applyFont="1" applyFill="1" applyBorder="1" applyAlignment="1">
      <alignment horizontal="center" vertical="center" wrapText="1"/>
    </xf>
    <xf numFmtId="0" fontId="12" fillId="0" borderId="43" xfId="3" applyFont="1" applyFill="1" applyBorder="1" applyAlignment="1" applyProtection="1">
      <alignment horizontal="distributed" vertical="center" indent="1"/>
      <protection locked="0"/>
    </xf>
    <xf numFmtId="0" fontId="12" fillId="0" borderId="44" xfId="3" applyFont="1" applyFill="1" applyBorder="1" applyAlignment="1" applyProtection="1">
      <alignment horizontal="distributed" vertical="center" indent="1"/>
      <protection locked="0"/>
    </xf>
    <xf numFmtId="0" fontId="12" fillId="0" borderId="45" xfId="3" applyFont="1" applyFill="1" applyBorder="1" applyAlignment="1" applyProtection="1">
      <alignment horizontal="distributed" vertical="center" indent="1"/>
      <protection locked="0"/>
    </xf>
    <xf numFmtId="0" fontId="12" fillId="0" borderId="49" xfId="3" applyFont="1" applyFill="1" applyBorder="1" applyAlignment="1" applyProtection="1">
      <alignment horizontal="distributed" vertical="center" indent="1"/>
      <protection locked="0"/>
    </xf>
    <xf numFmtId="0" fontId="12" fillId="0" borderId="50" xfId="3" applyFont="1" applyFill="1" applyBorder="1" applyAlignment="1" applyProtection="1">
      <alignment horizontal="distributed" vertical="center" indent="1"/>
      <protection locked="0"/>
    </xf>
    <xf numFmtId="0" fontId="12" fillId="0" borderId="51" xfId="3" applyFont="1" applyFill="1" applyBorder="1" applyAlignment="1" applyProtection="1">
      <alignment horizontal="distributed" vertical="center" indent="1"/>
      <protection locked="0"/>
    </xf>
    <xf numFmtId="0" fontId="12" fillId="0" borderId="56" xfId="3" applyFont="1" applyFill="1" applyBorder="1" applyAlignment="1" applyProtection="1">
      <alignment horizontal="distributed" vertical="center" indent="1"/>
      <protection locked="0"/>
    </xf>
    <xf numFmtId="0" fontId="12" fillId="0" borderId="57" xfId="3" applyFont="1" applyFill="1" applyBorder="1" applyAlignment="1" applyProtection="1">
      <alignment horizontal="distributed" vertical="center" indent="1"/>
      <protection locked="0"/>
    </xf>
    <xf numFmtId="0" fontId="12" fillId="0" borderId="58" xfId="3" applyFont="1" applyFill="1" applyBorder="1" applyAlignment="1" applyProtection="1">
      <alignment horizontal="distributed" vertical="center" indent="1"/>
      <protection locked="0"/>
    </xf>
    <xf numFmtId="0" fontId="12" fillId="0" borderId="63" xfId="3" applyFont="1" applyFill="1" applyBorder="1" applyAlignment="1" applyProtection="1">
      <alignment horizontal="center" vertical="center" wrapText="1" shrinkToFit="1"/>
      <protection locked="0"/>
    </xf>
    <xf numFmtId="0" fontId="12" fillId="0" borderId="64" xfId="3" applyFont="1" applyFill="1" applyBorder="1" applyAlignment="1" applyProtection="1">
      <alignment horizontal="center" vertical="center" shrinkToFit="1"/>
      <protection locked="0"/>
    </xf>
    <xf numFmtId="0" fontId="12" fillId="0" borderId="65" xfId="3" applyFont="1" applyFill="1" applyBorder="1" applyAlignment="1" applyProtection="1">
      <alignment horizontal="center" vertical="center" shrinkToFit="1"/>
      <protection locked="0"/>
    </xf>
    <xf numFmtId="0" fontId="12" fillId="0" borderId="60" xfId="3" applyFont="1" applyFill="1" applyBorder="1" applyAlignment="1" applyProtection="1">
      <alignment horizontal="distributed" vertical="center" indent="1"/>
      <protection locked="0"/>
    </xf>
    <xf numFmtId="0" fontId="12" fillId="0" borderId="61" xfId="3" applyFont="1" applyFill="1" applyBorder="1" applyAlignment="1" applyProtection="1">
      <alignment horizontal="distributed" vertical="center" inden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1" fillId="3" borderId="25" xfId="2" applyFont="1" applyFill="1" applyBorder="1" applyAlignment="1" applyProtection="1">
      <alignment horizontal="center" vertical="center" shrinkToFit="1"/>
      <protection locked="0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2" fillId="0" borderId="34" xfId="3" applyFont="1" applyFill="1" applyBorder="1" applyAlignment="1" applyProtection="1">
      <alignment horizontal="distributed" vertical="center" indent="1"/>
      <protection locked="0"/>
    </xf>
    <xf numFmtId="0" fontId="12" fillId="0" borderId="35" xfId="3" applyFont="1" applyFill="1" applyBorder="1" applyAlignment="1" applyProtection="1">
      <alignment horizontal="distributed" vertical="center" indent="1"/>
      <protection locked="0"/>
    </xf>
    <xf numFmtId="0" fontId="12" fillId="0" borderId="36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0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5" xfId="3" applyFont="1" applyFill="1" applyBorder="1" applyAlignment="1" applyProtection="1">
      <alignment horizontal="center" vertical="center" wrapText="1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2" fillId="0" borderId="78" xfId="3" applyFont="1" applyFill="1" applyBorder="1" applyAlignment="1" applyProtection="1">
      <alignment horizontal="distributed" vertical="center" indent="1"/>
      <protection locked="0"/>
    </xf>
    <xf numFmtId="0" fontId="12" fillId="0" borderId="79" xfId="3" applyFont="1" applyFill="1" applyBorder="1" applyAlignment="1" applyProtection="1">
      <alignment horizontal="distributed" vertical="center" indent="1"/>
      <protection locked="0"/>
    </xf>
    <xf numFmtId="0" fontId="12" fillId="0" borderId="80" xfId="3" applyFont="1" applyFill="1" applyBorder="1" applyAlignment="1" applyProtection="1">
      <alignment horizontal="distributed" vertical="center" indent="1"/>
      <protection locked="0"/>
    </xf>
    <xf numFmtId="0" fontId="12" fillId="0" borderId="63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2" fillId="0" borderId="47" xfId="3" applyFont="1" applyFill="1" applyBorder="1" applyAlignment="1" applyProtection="1">
      <alignment horizontal="distributed" vertical="center" indent="1"/>
      <protection locked="0"/>
    </xf>
    <xf numFmtId="0" fontId="12" fillId="0" borderId="88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19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112" xfId="3" applyFont="1" applyFill="1" applyBorder="1" applyAlignment="1" applyProtection="1">
      <alignment horizontal="distributed" vertical="center" indent="1"/>
      <protection locked="0"/>
    </xf>
    <xf numFmtId="0" fontId="12" fillId="0" borderId="113" xfId="3" applyFont="1" applyFill="1" applyBorder="1" applyAlignment="1" applyProtection="1">
      <alignment horizontal="distributed" vertical="center" indent="1"/>
      <protection locked="0"/>
    </xf>
    <xf numFmtId="0" fontId="12" fillId="0" borderId="63" xfId="3" applyFont="1" applyFill="1" applyBorder="1" applyAlignment="1" applyProtection="1">
      <alignment horizontal="center" vertical="center" wrapText="1"/>
      <protection locked="0"/>
    </xf>
    <xf numFmtId="0" fontId="12" fillId="0" borderId="64" xfId="3" applyFont="1" applyFill="1" applyBorder="1" applyAlignment="1" applyProtection="1">
      <alignment horizontal="center" vertical="center"/>
      <protection locked="0"/>
    </xf>
    <xf numFmtId="0" fontId="12" fillId="0" borderId="59" xfId="3" applyFont="1" applyFill="1" applyBorder="1" applyAlignment="1" applyProtection="1">
      <alignment horizontal="distributed" vertical="center" indent="1"/>
      <protection locked="0"/>
    </xf>
    <xf numFmtId="0" fontId="12" fillId="0" borderId="75" xfId="3" applyFont="1" applyFill="1" applyBorder="1" applyAlignment="1" applyProtection="1">
      <alignment horizontal="distributed" vertical="center" indent="1"/>
      <protection locked="0"/>
    </xf>
    <xf numFmtId="0" fontId="12" fillId="0" borderId="76" xfId="3" applyFont="1" applyFill="1" applyBorder="1" applyAlignment="1" applyProtection="1">
      <alignment horizontal="distributed" vertical="center" indent="1"/>
      <protection locked="0"/>
    </xf>
    <xf numFmtId="0" fontId="12" fillId="0" borderId="77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center" wrapText="1"/>
      <protection locked="0"/>
    </xf>
    <xf numFmtId="0" fontId="12" fillId="0" borderId="100" xfId="3" applyFont="1" applyFill="1" applyBorder="1" applyAlignment="1" applyProtection="1">
      <alignment horizontal="distributed" vertical="center" indent="1"/>
      <protection locked="0"/>
    </xf>
    <xf numFmtId="0" fontId="12" fillId="0" borderId="21" xfId="3" applyFont="1" applyFill="1" applyBorder="1" applyAlignment="1" applyProtection="1">
      <alignment horizontal="distributed" vertical="center" indent="1"/>
      <protection locked="0"/>
    </xf>
    <xf numFmtId="0" fontId="12" fillId="0" borderId="22" xfId="3" applyFont="1" applyFill="1" applyBorder="1" applyAlignment="1" applyProtection="1">
      <alignment horizontal="distributed" vertical="center" indent="1"/>
      <protection locked="0"/>
    </xf>
    <xf numFmtId="0" fontId="15" fillId="4" borderId="25" xfId="3" applyFont="1" applyFill="1" applyBorder="1" applyAlignment="1" applyProtection="1">
      <alignment horizontal="center" vertical="center"/>
      <protection locked="0"/>
    </xf>
    <xf numFmtId="0" fontId="15" fillId="4" borderId="26" xfId="3" applyFont="1" applyFill="1" applyBorder="1" applyAlignment="1" applyProtection="1">
      <alignment horizontal="center" vertical="center"/>
      <protection locked="0"/>
    </xf>
    <xf numFmtId="0" fontId="15" fillId="4" borderId="27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2" fillId="0" borderId="68" xfId="3" applyFont="1" applyFill="1" applyBorder="1" applyAlignment="1" applyProtection="1">
      <alignment horizontal="center" vertical="center" shrinkToFit="1"/>
      <protection locked="0"/>
    </xf>
    <xf numFmtId="0" fontId="12" fillId="0" borderId="38" xfId="3" applyFont="1" applyFill="1" applyBorder="1" applyAlignment="1" applyProtection="1">
      <alignment horizontal="center" vertical="center" shrinkToFit="1"/>
      <protection locked="0"/>
    </xf>
    <xf numFmtId="0" fontId="12" fillId="0" borderId="69" xfId="3" applyFont="1" applyFill="1" applyBorder="1" applyAlignment="1" applyProtection="1">
      <alignment horizontal="center" vertical="center" shrinkToFit="1"/>
      <protection locked="0"/>
    </xf>
    <xf numFmtId="0" fontId="12" fillId="0" borderId="70" xfId="3" applyFont="1" applyFill="1" applyBorder="1" applyAlignment="1" applyProtection="1">
      <alignment horizontal="center" vertical="center" shrinkToFit="1"/>
      <protection locked="0"/>
    </xf>
    <xf numFmtId="0" fontId="12" fillId="0" borderId="41" xfId="3" applyFont="1" applyFill="1" applyBorder="1" applyAlignment="1" applyProtection="1">
      <alignment horizontal="center" vertical="center" shrinkToFit="1"/>
      <protection locked="0"/>
    </xf>
    <xf numFmtId="0" fontId="12" fillId="0" borderId="71" xfId="3" applyFont="1" applyFill="1" applyBorder="1" applyAlignment="1" applyProtection="1">
      <alignment horizontal="center" vertical="center" shrinkToFit="1"/>
      <protection locked="0"/>
    </xf>
    <xf numFmtId="0" fontId="12" fillId="0" borderId="72" xfId="3" applyFont="1" applyFill="1" applyBorder="1" applyAlignment="1" applyProtection="1">
      <alignment horizontal="center" vertical="center" shrinkToFit="1"/>
      <protection locked="0"/>
    </xf>
    <xf numFmtId="0" fontId="12" fillId="0" borderId="53" xfId="3" applyFont="1" applyFill="1" applyBorder="1" applyAlignment="1" applyProtection="1">
      <alignment horizontal="center" vertical="center" shrinkToFit="1"/>
      <protection locked="0"/>
    </xf>
    <xf numFmtId="0" fontId="12" fillId="0" borderId="73" xfId="3" applyFont="1" applyFill="1" applyBorder="1" applyAlignment="1" applyProtection="1">
      <alignment horizontal="center" vertical="center" shrinkToFit="1"/>
      <protection locked="0"/>
    </xf>
    <xf numFmtId="0" fontId="11" fillId="3" borderId="25" xfId="3" applyFont="1" applyFill="1" applyBorder="1" applyAlignment="1" applyProtection="1">
      <alignment horizontal="center" vertical="center" shrinkToFit="1"/>
      <protection locked="0"/>
    </xf>
    <xf numFmtId="0" fontId="11" fillId="3" borderId="21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0" xfId="3" applyFont="1" applyFill="1" applyBorder="1" applyAlignment="1" applyProtection="1">
      <alignment horizontal="center" vertical="center"/>
      <protection locked="0"/>
    </xf>
    <xf numFmtId="0" fontId="12" fillId="0" borderId="81" xfId="3" applyFont="1" applyFill="1" applyBorder="1" applyAlignment="1" applyProtection="1">
      <alignment horizontal="distributed" vertical="center" indent="1"/>
      <protection locked="0"/>
    </xf>
    <xf numFmtId="0" fontId="12" fillId="0" borderId="82" xfId="3" applyFont="1" applyFill="1" applyBorder="1" applyAlignment="1" applyProtection="1">
      <alignment horizontal="distributed" vertical="center" indent="1"/>
      <protection locked="0"/>
    </xf>
    <xf numFmtId="0" fontId="12" fillId="0" borderId="83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92"/>
  <sheetViews>
    <sheetView tabSelected="1" view="pageBreakPreview" zoomScale="55" zoomScaleNormal="40" zoomScaleSheetLayoutView="55" zoomScalePageLayoutView="80" workbookViewId="0">
      <pane xSplit="4" ySplit="7" topLeftCell="E50" activePane="bottomRight" state="frozen"/>
      <selection pane="topRight" activeCell="E1" sqref="E1"/>
      <selection pane="bottomLeft" activeCell="A8" sqref="A8"/>
      <selection pane="bottomRight" activeCell="R60" sqref="R60"/>
    </sheetView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5" width="13.875" style="12" customWidth="1"/>
    <col min="6" max="6" width="15.75" style="1" customWidth="1"/>
    <col min="7" max="10" width="10.75" style="1" customWidth="1"/>
    <col min="11" max="26" width="10.625" style="11" customWidth="1"/>
    <col min="27" max="16384" width="10.75" style="1"/>
  </cols>
  <sheetData>
    <row r="1" spans="1:26" ht="33.75" customHeight="1" thickBot="1" x14ac:dyDescent="0.2">
      <c r="A1" s="9" t="s">
        <v>92</v>
      </c>
    </row>
    <row r="2" spans="1:26" s="2" customFormat="1" ht="15.95" customHeight="1" x14ac:dyDescent="0.15">
      <c r="A2" s="13"/>
      <c r="B2" s="14"/>
      <c r="C2" s="14"/>
      <c r="D2" s="15"/>
      <c r="E2" s="165" t="s">
        <v>87</v>
      </c>
      <c r="F2" s="166"/>
      <c r="G2" s="160" t="s">
        <v>84</v>
      </c>
      <c r="H2" s="161"/>
      <c r="I2" s="161"/>
      <c r="J2" s="161"/>
      <c r="K2" s="161"/>
      <c r="L2" s="161"/>
      <c r="M2" s="161"/>
      <c r="N2" s="161"/>
      <c r="O2" s="127" t="s">
        <v>86</v>
      </c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9"/>
    </row>
    <row r="3" spans="1:26" s="2" customFormat="1" ht="15.95" customHeight="1" x14ac:dyDescent="0.15">
      <c r="A3" s="16"/>
      <c r="B3" s="17"/>
      <c r="C3" s="17"/>
      <c r="D3" s="18"/>
      <c r="E3" s="92" t="s">
        <v>88</v>
      </c>
      <c r="F3" s="93" t="s">
        <v>89</v>
      </c>
      <c r="G3" s="158" t="s">
        <v>83</v>
      </c>
      <c r="H3" s="159"/>
      <c r="I3" s="159"/>
      <c r="J3" s="133"/>
      <c r="K3" s="158" t="s">
        <v>85</v>
      </c>
      <c r="L3" s="159"/>
      <c r="M3" s="159"/>
      <c r="N3" s="162"/>
      <c r="O3" s="130" t="s">
        <v>90</v>
      </c>
      <c r="P3" s="131"/>
      <c r="Q3" s="131"/>
      <c r="R3" s="131"/>
      <c r="S3" s="131"/>
      <c r="T3" s="132"/>
      <c r="U3" s="130" t="s">
        <v>91</v>
      </c>
      <c r="V3" s="131"/>
      <c r="W3" s="131"/>
      <c r="X3" s="131"/>
      <c r="Y3" s="131"/>
      <c r="Z3" s="132"/>
    </row>
    <row r="4" spans="1:26" s="2" customFormat="1" ht="20.100000000000001" customHeight="1" x14ac:dyDescent="0.15">
      <c r="A4" s="196" t="s">
        <v>66</v>
      </c>
      <c r="B4" s="197"/>
      <c r="C4" s="197"/>
      <c r="D4" s="198"/>
      <c r="E4" s="130" t="s">
        <v>82</v>
      </c>
      <c r="F4" s="131"/>
      <c r="G4" s="94" t="s">
        <v>0</v>
      </c>
      <c r="H4" s="133" t="s">
        <v>1</v>
      </c>
      <c r="I4" s="131"/>
      <c r="J4" s="137" t="s">
        <v>2</v>
      </c>
      <c r="K4" s="65" t="s">
        <v>0</v>
      </c>
      <c r="L4" s="163" t="s">
        <v>1</v>
      </c>
      <c r="M4" s="164"/>
      <c r="N4" s="138" t="s">
        <v>2</v>
      </c>
      <c r="O4" s="130" t="s">
        <v>0</v>
      </c>
      <c r="P4" s="131"/>
      <c r="Q4" s="133" t="s">
        <v>1</v>
      </c>
      <c r="R4" s="131"/>
      <c r="S4" s="131"/>
      <c r="T4" s="134" t="s">
        <v>2</v>
      </c>
      <c r="U4" s="130" t="s">
        <v>0</v>
      </c>
      <c r="V4" s="131"/>
      <c r="W4" s="133" t="s">
        <v>1</v>
      </c>
      <c r="X4" s="131"/>
      <c r="Y4" s="131"/>
      <c r="Z4" s="137" t="s">
        <v>2</v>
      </c>
    </row>
    <row r="5" spans="1:26" s="2" customFormat="1" ht="30" customHeight="1" x14ac:dyDescent="0.15">
      <c r="A5" s="196"/>
      <c r="B5" s="197"/>
      <c r="C5" s="197"/>
      <c r="D5" s="198"/>
      <c r="E5" s="140" t="s">
        <v>73</v>
      </c>
      <c r="F5" s="155"/>
      <c r="G5" s="140" t="s">
        <v>73</v>
      </c>
      <c r="H5" s="146" t="s">
        <v>60</v>
      </c>
      <c r="I5" s="149" t="s">
        <v>4</v>
      </c>
      <c r="J5" s="138"/>
      <c r="K5" s="140" t="s">
        <v>73</v>
      </c>
      <c r="L5" s="146" t="s">
        <v>60</v>
      </c>
      <c r="M5" s="149" t="s">
        <v>4</v>
      </c>
      <c r="N5" s="138"/>
      <c r="O5" s="140" t="s">
        <v>73</v>
      </c>
      <c r="P5" s="143" t="s">
        <v>3</v>
      </c>
      <c r="Q5" s="146" t="s">
        <v>60</v>
      </c>
      <c r="R5" s="149" t="s">
        <v>4</v>
      </c>
      <c r="S5" s="152" t="s">
        <v>59</v>
      </c>
      <c r="T5" s="135"/>
      <c r="U5" s="140" t="s">
        <v>73</v>
      </c>
      <c r="V5" s="143" t="s">
        <v>3</v>
      </c>
      <c r="W5" s="146" t="s">
        <v>60</v>
      </c>
      <c r="X5" s="149" t="s">
        <v>4</v>
      </c>
      <c r="Y5" s="152" t="s">
        <v>59</v>
      </c>
      <c r="Z5" s="138"/>
    </row>
    <row r="6" spans="1:26" s="2" customFormat="1" ht="30" customHeight="1" x14ac:dyDescent="0.15">
      <c r="A6" s="190" t="s">
        <v>5</v>
      </c>
      <c r="B6" s="191"/>
      <c r="C6" s="191"/>
      <c r="D6" s="192"/>
      <c r="E6" s="141"/>
      <c r="F6" s="156"/>
      <c r="G6" s="141"/>
      <c r="H6" s="147"/>
      <c r="I6" s="150"/>
      <c r="J6" s="138"/>
      <c r="K6" s="141"/>
      <c r="L6" s="147"/>
      <c r="M6" s="150"/>
      <c r="N6" s="138"/>
      <c r="O6" s="141"/>
      <c r="P6" s="144"/>
      <c r="Q6" s="147"/>
      <c r="R6" s="150"/>
      <c r="S6" s="153"/>
      <c r="T6" s="135"/>
      <c r="U6" s="141"/>
      <c r="V6" s="144"/>
      <c r="W6" s="147"/>
      <c r="X6" s="150"/>
      <c r="Y6" s="153"/>
      <c r="Z6" s="138"/>
    </row>
    <row r="7" spans="1:26" s="2" customFormat="1" ht="30" customHeight="1" thickBot="1" x14ac:dyDescent="0.2">
      <c r="A7" s="193"/>
      <c r="B7" s="194"/>
      <c r="C7" s="194"/>
      <c r="D7" s="195"/>
      <c r="E7" s="142"/>
      <c r="F7" s="157"/>
      <c r="G7" s="142"/>
      <c r="H7" s="148"/>
      <c r="I7" s="151"/>
      <c r="J7" s="139"/>
      <c r="K7" s="142"/>
      <c r="L7" s="148"/>
      <c r="M7" s="151"/>
      <c r="N7" s="139"/>
      <c r="O7" s="142"/>
      <c r="P7" s="145"/>
      <c r="Q7" s="148"/>
      <c r="R7" s="151"/>
      <c r="S7" s="154"/>
      <c r="T7" s="136"/>
      <c r="U7" s="142"/>
      <c r="V7" s="145"/>
      <c r="W7" s="148"/>
      <c r="X7" s="151"/>
      <c r="Y7" s="154"/>
      <c r="Z7" s="139"/>
    </row>
    <row r="8" spans="1:26" s="3" customFormat="1" ht="30" customHeight="1" thickBot="1" x14ac:dyDescent="0.2">
      <c r="A8" s="199" t="s">
        <v>67</v>
      </c>
      <c r="B8" s="200"/>
      <c r="C8" s="200"/>
      <c r="D8" s="201"/>
      <c r="E8" s="77">
        <v>1139</v>
      </c>
      <c r="F8" s="21">
        <v>1004</v>
      </c>
      <c r="G8" s="61">
        <v>974</v>
      </c>
      <c r="H8" s="20">
        <v>6</v>
      </c>
      <c r="I8" s="21">
        <v>63</v>
      </c>
      <c r="J8" s="22">
        <v>1043</v>
      </c>
      <c r="K8" s="61">
        <v>789</v>
      </c>
      <c r="L8" s="20">
        <v>3</v>
      </c>
      <c r="M8" s="21">
        <v>40</v>
      </c>
      <c r="N8" s="22">
        <v>832</v>
      </c>
      <c r="O8" s="61">
        <v>725</v>
      </c>
      <c r="P8" s="96">
        <v>88</v>
      </c>
      <c r="Q8" s="20">
        <v>3</v>
      </c>
      <c r="R8" s="21">
        <v>37</v>
      </c>
      <c r="S8" s="97">
        <v>2</v>
      </c>
      <c r="T8" s="98">
        <f>SUM(O8:S8)</f>
        <v>855</v>
      </c>
      <c r="U8" s="61">
        <v>354</v>
      </c>
      <c r="V8" s="96">
        <v>61</v>
      </c>
      <c r="W8" s="20">
        <v>0</v>
      </c>
      <c r="X8" s="21">
        <v>16</v>
      </c>
      <c r="Y8" s="97">
        <v>1</v>
      </c>
      <c r="Z8" s="22">
        <f>SUM(U8:Y8)</f>
        <v>432</v>
      </c>
    </row>
    <row r="9" spans="1:26" s="3" customFormat="1" ht="30" customHeight="1" thickBot="1" x14ac:dyDescent="0.2">
      <c r="A9" s="184" t="s">
        <v>6</v>
      </c>
      <c r="B9" s="185"/>
      <c r="C9" s="185"/>
      <c r="D9" s="186"/>
      <c r="E9" s="23">
        <v>58</v>
      </c>
      <c r="F9" s="25">
        <v>58</v>
      </c>
      <c r="G9" s="23">
        <v>56</v>
      </c>
      <c r="H9" s="24">
        <v>0</v>
      </c>
      <c r="I9" s="25">
        <v>6</v>
      </c>
      <c r="J9" s="26">
        <v>62</v>
      </c>
      <c r="K9" s="23">
        <v>36</v>
      </c>
      <c r="L9" s="24">
        <v>0</v>
      </c>
      <c r="M9" s="25">
        <v>3</v>
      </c>
      <c r="N9" s="26">
        <v>39</v>
      </c>
      <c r="O9" s="23">
        <v>32</v>
      </c>
      <c r="P9" s="99">
        <v>25</v>
      </c>
      <c r="Q9" s="24">
        <v>0</v>
      </c>
      <c r="R9" s="25">
        <v>2</v>
      </c>
      <c r="S9" s="99">
        <v>0</v>
      </c>
      <c r="T9" s="100">
        <f t="shared" ref="T9:T75" si="0">SUM(O9:S9)</f>
        <v>59</v>
      </c>
      <c r="U9" s="23">
        <v>11</v>
      </c>
      <c r="V9" s="99">
        <v>19</v>
      </c>
      <c r="W9" s="24">
        <v>0</v>
      </c>
      <c r="X9" s="25">
        <v>0</v>
      </c>
      <c r="Y9" s="99">
        <v>0</v>
      </c>
      <c r="Z9" s="26">
        <f t="shared" ref="Z9:Z75" si="1">SUM(U9:Y9)</f>
        <v>30</v>
      </c>
    </row>
    <row r="10" spans="1:26" s="3" customFormat="1" ht="30" customHeight="1" x14ac:dyDescent="0.15">
      <c r="A10" s="181" t="s">
        <v>68</v>
      </c>
      <c r="B10" s="182"/>
      <c r="C10" s="182"/>
      <c r="D10" s="183"/>
      <c r="E10" s="78">
        <v>1428</v>
      </c>
      <c r="F10" s="29">
        <v>1042</v>
      </c>
      <c r="G10" s="27">
        <v>997</v>
      </c>
      <c r="H10" s="28">
        <v>10</v>
      </c>
      <c r="I10" s="29">
        <v>34</v>
      </c>
      <c r="J10" s="30">
        <v>1041</v>
      </c>
      <c r="K10" s="27">
        <v>551</v>
      </c>
      <c r="L10" s="28">
        <v>4</v>
      </c>
      <c r="M10" s="29">
        <v>20</v>
      </c>
      <c r="N10" s="30">
        <v>575</v>
      </c>
      <c r="O10" s="27">
        <f t="shared" ref="O10:Q10" si="2">SUM(O11:O20)</f>
        <v>502</v>
      </c>
      <c r="P10" s="101">
        <f t="shared" si="2"/>
        <v>38</v>
      </c>
      <c r="Q10" s="28">
        <f t="shared" si="2"/>
        <v>4</v>
      </c>
      <c r="R10" s="29">
        <f>SUM(R11:R20)</f>
        <v>20</v>
      </c>
      <c r="S10" s="101">
        <f t="shared" ref="S10" si="3">SUM(S11:S20)</f>
        <v>4</v>
      </c>
      <c r="T10" s="102">
        <f t="shared" si="0"/>
        <v>568</v>
      </c>
      <c r="U10" s="27">
        <f t="shared" ref="U10:W10" si="4">SUM(U11:U20)</f>
        <v>228</v>
      </c>
      <c r="V10" s="101">
        <f t="shared" si="4"/>
        <v>27</v>
      </c>
      <c r="W10" s="28">
        <f t="shared" si="4"/>
        <v>0</v>
      </c>
      <c r="X10" s="29">
        <f>SUM(X11:X20)</f>
        <v>6</v>
      </c>
      <c r="Y10" s="101">
        <f t="shared" ref="Y10" si="5">SUM(Y11:Y20)</f>
        <v>4</v>
      </c>
      <c r="Z10" s="30">
        <f t="shared" si="1"/>
        <v>265</v>
      </c>
    </row>
    <row r="11" spans="1:26" s="3" customFormat="1" ht="30" customHeight="1" x14ac:dyDescent="0.15">
      <c r="A11" s="5"/>
      <c r="B11" s="187" t="s">
        <v>61</v>
      </c>
      <c r="C11" s="188"/>
      <c r="D11" s="189"/>
      <c r="E11" s="79">
        <v>135</v>
      </c>
      <c r="F11" s="33">
        <v>114</v>
      </c>
      <c r="G11" s="31">
        <v>110</v>
      </c>
      <c r="H11" s="32">
        <v>1</v>
      </c>
      <c r="I11" s="33">
        <v>5</v>
      </c>
      <c r="J11" s="22">
        <v>116</v>
      </c>
      <c r="K11" s="31">
        <v>91</v>
      </c>
      <c r="L11" s="32">
        <v>1</v>
      </c>
      <c r="M11" s="33">
        <v>3</v>
      </c>
      <c r="N11" s="22">
        <v>95</v>
      </c>
      <c r="O11" s="31">
        <v>82</v>
      </c>
      <c r="P11" s="103">
        <v>0</v>
      </c>
      <c r="Q11" s="32">
        <v>1</v>
      </c>
      <c r="R11" s="33">
        <v>3</v>
      </c>
      <c r="S11" s="104">
        <v>1</v>
      </c>
      <c r="T11" s="98">
        <f t="shared" si="0"/>
        <v>87</v>
      </c>
      <c r="U11" s="31">
        <v>37</v>
      </c>
      <c r="V11" s="103">
        <v>0</v>
      </c>
      <c r="W11" s="32">
        <v>0</v>
      </c>
      <c r="X11" s="33">
        <v>3</v>
      </c>
      <c r="Y11" s="104">
        <v>1</v>
      </c>
      <c r="Z11" s="22">
        <f t="shared" si="1"/>
        <v>41</v>
      </c>
    </row>
    <row r="12" spans="1:26" s="3" customFormat="1" ht="30" customHeight="1" x14ac:dyDescent="0.15">
      <c r="A12" s="5"/>
      <c r="B12" s="167" t="s">
        <v>7</v>
      </c>
      <c r="C12" s="168"/>
      <c r="D12" s="169"/>
      <c r="E12" s="80">
        <v>271</v>
      </c>
      <c r="F12" s="36">
        <v>169</v>
      </c>
      <c r="G12" s="34">
        <v>159</v>
      </c>
      <c r="H12" s="35">
        <v>2</v>
      </c>
      <c r="I12" s="36">
        <v>3</v>
      </c>
      <c r="J12" s="47">
        <v>164</v>
      </c>
      <c r="K12" s="34">
        <v>72</v>
      </c>
      <c r="L12" s="35">
        <v>0</v>
      </c>
      <c r="M12" s="36">
        <v>1</v>
      </c>
      <c r="N12" s="37">
        <v>73</v>
      </c>
      <c r="O12" s="34">
        <v>68</v>
      </c>
      <c r="P12" s="105">
        <v>0</v>
      </c>
      <c r="Q12" s="35">
        <v>0</v>
      </c>
      <c r="R12" s="36">
        <v>1</v>
      </c>
      <c r="S12" s="106">
        <v>1</v>
      </c>
      <c r="T12" s="107">
        <f t="shared" si="0"/>
        <v>70</v>
      </c>
      <c r="U12" s="34">
        <v>28</v>
      </c>
      <c r="V12" s="105">
        <v>0</v>
      </c>
      <c r="W12" s="35">
        <v>0</v>
      </c>
      <c r="X12" s="36">
        <v>0</v>
      </c>
      <c r="Y12" s="106">
        <v>1</v>
      </c>
      <c r="Z12" s="37">
        <f t="shared" si="1"/>
        <v>29</v>
      </c>
    </row>
    <row r="13" spans="1:26" s="3" customFormat="1" ht="30" customHeight="1" x14ac:dyDescent="0.15">
      <c r="A13" s="5"/>
      <c r="B13" s="167" t="s">
        <v>8</v>
      </c>
      <c r="C13" s="168"/>
      <c r="D13" s="169"/>
      <c r="E13" s="80">
        <v>161</v>
      </c>
      <c r="F13" s="36">
        <v>145</v>
      </c>
      <c r="G13" s="34">
        <v>139</v>
      </c>
      <c r="H13" s="35">
        <v>2</v>
      </c>
      <c r="I13" s="36">
        <v>6</v>
      </c>
      <c r="J13" s="47">
        <v>147</v>
      </c>
      <c r="K13" s="34">
        <v>64</v>
      </c>
      <c r="L13" s="35">
        <v>2</v>
      </c>
      <c r="M13" s="36">
        <v>3</v>
      </c>
      <c r="N13" s="37">
        <v>69</v>
      </c>
      <c r="O13" s="34">
        <v>58</v>
      </c>
      <c r="P13" s="108">
        <v>19</v>
      </c>
      <c r="Q13" s="35">
        <v>2</v>
      </c>
      <c r="R13" s="36">
        <v>3</v>
      </c>
      <c r="S13" s="106">
        <v>0</v>
      </c>
      <c r="T13" s="107">
        <f t="shared" si="0"/>
        <v>82</v>
      </c>
      <c r="U13" s="34">
        <v>26</v>
      </c>
      <c r="V13" s="108">
        <v>11</v>
      </c>
      <c r="W13" s="35">
        <v>0</v>
      </c>
      <c r="X13" s="36">
        <v>0</v>
      </c>
      <c r="Y13" s="106">
        <v>0</v>
      </c>
      <c r="Z13" s="37">
        <f t="shared" si="1"/>
        <v>37</v>
      </c>
    </row>
    <row r="14" spans="1:26" s="3" customFormat="1" ht="30" customHeight="1" x14ac:dyDescent="0.15">
      <c r="A14" s="5"/>
      <c r="B14" s="167" t="s">
        <v>9</v>
      </c>
      <c r="C14" s="168"/>
      <c r="D14" s="169"/>
      <c r="E14" s="80">
        <v>85</v>
      </c>
      <c r="F14" s="36">
        <v>85</v>
      </c>
      <c r="G14" s="34">
        <v>75</v>
      </c>
      <c r="H14" s="35">
        <v>1</v>
      </c>
      <c r="I14" s="36">
        <v>1</v>
      </c>
      <c r="J14" s="47">
        <v>77</v>
      </c>
      <c r="K14" s="34">
        <v>61</v>
      </c>
      <c r="L14" s="35">
        <v>0</v>
      </c>
      <c r="M14" s="36">
        <v>0</v>
      </c>
      <c r="N14" s="37">
        <v>61</v>
      </c>
      <c r="O14" s="34">
        <v>59</v>
      </c>
      <c r="P14" s="108">
        <v>9</v>
      </c>
      <c r="Q14" s="35">
        <v>0</v>
      </c>
      <c r="R14" s="36">
        <v>0</v>
      </c>
      <c r="S14" s="106">
        <v>1</v>
      </c>
      <c r="T14" s="107">
        <f t="shared" si="0"/>
        <v>69</v>
      </c>
      <c r="U14" s="34">
        <v>31</v>
      </c>
      <c r="V14" s="108">
        <v>6</v>
      </c>
      <c r="W14" s="35">
        <v>0</v>
      </c>
      <c r="X14" s="36">
        <v>0</v>
      </c>
      <c r="Y14" s="106">
        <v>1</v>
      </c>
      <c r="Z14" s="37">
        <f t="shared" si="1"/>
        <v>38</v>
      </c>
    </row>
    <row r="15" spans="1:26" s="3" customFormat="1" ht="30" customHeight="1" x14ac:dyDescent="0.15">
      <c r="A15" s="5"/>
      <c r="B15" s="167" t="s">
        <v>10</v>
      </c>
      <c r="C15" s="168"/>
      <c r="D15" s="169"/>
      <c r="E15" s="80">
        <v>55</v>
      </c>
      <c r="F15" s="36">
        <v>55</v>
      </c>
      <c r="G15" s="34">
        <v>51</v>
      </c>
      <c r="H15" s="35">
        <v>1</v>
      </c>
      <c r="I15" s="36">
        <v>2</v>
      </c>
      <c r="J15" s="37">
        <v>54</v>
      </c>
      <c r="K15" s="34">
        <v>24</v>
      </c>
      <c r="L15" s="35">
        <v>1</v>
      </c>
      <c r="M15" s="36">
        <v>2</v>
      </c>
      <c r="N15" s="37">
        <v>27</v>
      </c>
      <c r="O15" s="34">
        <v>21</v>
      </c>
      <c r="P15" s="105">
        <v>0</v>
      </c>
      <c r="Q15" s="35">
        <v>1</v>
      </c>
      <c r="R15" s="36">
        <v>2</v>
      </c>
      <c r="S15" s="106">
        <v>1</v>
      </c>
      <c r="T15" s="107">
        <f t="shared" si="0"/>
        <v>25</v>
      </c>
      <c r="U15" s="34">
        <v>11</v>
      </c>
      <c r="V15" s="105">
        <v>0</v>
      </c>
      <c r="W15" s="35">
        <v>0</v>
      </c>
      <c r="X15" s="36">
        <v>0</v>
      </c>
      <c r="Y15" s="106">
        <v>1</v>
      </c>
      <c r="Z15" s="37">
        <f t="shared" si="1"/>
        <v>12</v>
      </c>
    </row>
    <row r="16" spans="1:26" s="3" customFormat="1" ht="30" customHeight="1" x14ac:dyDescent="0.15">
      <c r="A16" s="5"/>
      <c r="B16" s="167" t="s">
        <v>11</v>
      </c>
      <c r="C16" s="168"/>
      <c r="D16" s="169"/>
      <c r="E16" s="80">
        <v>34</v>
      </c>
      <c r="F16" s="36">
        <v>34</v>
      </c>
      <c r="G16" s="34">
        <v>32</v>
      </c>
      <c r="H16" s="35">
        <v>1</v>
      </c>
      <c r="I16" s="36">
        <v>1</v>
      </c>
      <c r="J16" s="22">
        <v>34</v>
      </c>
      <c r="K16" s="34">
        <v>27</v>
      </c>
      <c r="L16" s="35">
        <v>0</v>
      </c>
      <c r="M16" s="36">
        <v>0</v>
      </c>
      <c r="N16" s="37">
        <v>27</v>
      </c>
      <c r="O16" s="34">
        <v>22</v>
      </c>
      <c r="P16" s="105">
        <v>0</v>
      </c>
      <c r="Q16" s="35">
        <v>0</v>
      </c>
      <c r="R16" s="36">
        <v>0</v>
      </c>
      <c r="S16" s="106">
        <v>0</v>
      </c>
      <c r="T16" s="107">
        <f t="shared" si="0"/>
        <v>22</v>
      </c>
      <c r="U16" s="34">
        <v>14</v>
      </c>
      <c r="V16" s="105">
        <v>0</v>
      </c>
      <c r="W16" s="35">
        <v>0</v>
      </c>
      <c r="X16" s="36">
        <v>0</v>
      </c>
      <c r="Y16" s="106">
        <v>0</v>
      </c>
      <c r="Z16" s="37">
        <f t="shared" si="1"/>
        <v>14</v>
      </c>
    </row>
    <row r="17" spans="1:26" s="3" customFormat="1" ht="30" customHeight="1" x14ac:dyDescent="0.15">
      <c r="A17" s="5"/>
      <c r="B17" s="167" t="s">
        <v>12</v>
      </c>
      <c r="C17" s="168"/>
      <c r="D17" s="169"/>
      <c r="E17" s="80">
        <v>427</v>
      </c>
      <c r="F17" s="36">
        <v>219</v>
      </c>
      <c r="G17" s="34">
        <v>217</v>
      </c>
      <c r="H17" s="35">
        <v>1</v>
      </c>
      <c r="I17" s="36">
        <v>6</v>
      </c>
      <c r="J17" s="47">
        <v>224</v>
      </c>
      <c r="K17" s="34">
        <v>79</v>
      </c>
      <c r="L17" s="35">
        <v>0</v>
      </c>
      <c r="M17" s="36">
        <v>6</v>
      </c>
      <c r="N17" s="37">
        <v>85</v>
      </c>
      <c r="O17" s="34">
        <v>76</v>
      </c>
      <c r="P17" s="105">
        <v>0</v>
      </c>
      <c r="Q17" s="35">
        <v>0</v>
      </c>
      <c r="R17" s="36">
        <v>6</v>
      </c>
      <c r="S17" s="106">
        <v>0</v>
      </c>
      <c r="T17" s="107">
        <f t="shared" si="0"/>
        <v>82</v>
      </c>
      <c r="U17" s="34">
        <v>30</v>
      </c>
      <c r="V17" s="105">
        <v>0</v>
      </c>
      <c r="W17" s="35">
        <v>0</v>
      </c>
      <c r="X17" s="36">
        <v>1</v>
      </c>
      <c r="Y17" s="106">
        <v>0</v>
      </c>
      <c r="Z17" s="37">
        <f t="shared" si="1"/>
        <v>31</v>
      </c>
    </row>
    <row r="18" spans="1:26" s="3" customFormat="1" ht="30" customHeight="1" x14ac:dyDescent="0.15">
      <c r="A18" s="5"/>
      <c r="B18" s="167" t="s">
        <v>13</v>
      </c>
      <c r="C18" s="168"/>
      <c r="D18" s="169"/>
      <c r="E18" s="81">
        <v>14</v>
      </c>
      <c r="F18" s="36">
        <v>14</v>
      </c>
      <c r="G18" s="34">
        <v>12</v>
      </c>
      <c r="H18" s="38">
        <v>0</v>
      </c>
      <c r="I18" s="36">
        <v>0</v>
      </c>
      <c r="J18" s="37">
        <v>12</v>
      </c>
      <c r="K18" s="34">
        <v>10</v>
      </c>
      <c r="L18" s="38">
        <v>0</v>
      </c>
      <c r="M18" s="36">
        <v>0</v>
      </c>
      <c r="N18" s="37">
        <v>10</v>
      </c>
      <c r="O18" s="34">
        <v>8</v>
      </c>
      <c r="P18" s="108">
        <v>3</v>
      </c>
      <c r="Q18" s="38">
        <v>0</v>
      </c>
      <c r="R18" s="36">
        <v>0</v>
      </c>
      <c r="S18" s="106">
        <v>0</v>
      </c>
      <c r="T18" s="107">
        <f t="shared" si="0"/>
        <v>11</v>
      </c>
      <c r="U18" s="34">
        <v>4</v>
      </c>
      <c r="V18" s="108">
        <v>3</v>
      </c>
      <c r="W18" s="35">
        <v>0</v>
      </c>
      <c r="X18" s="36">
        <v>0</v>
      </c>
      <c r="Y18" s="106">
        <v>0</v>
      </c>
      <c r="Z18" s="37">
        <f t="shared" si="1"/>
        <v>7</v>
      </c>
    </row>
    <row r="19" spans="1:26" s="3" customFormat="1" ht="30" customHeight="1" x14ac:dyDescent="0.15">
      <c r="A19" s="5"/>
      <c r="B19" s="167" t="s">
        <v>14</v>
      </c>
      <c r="C19" s="168"/>
      <c r="D19" s="169"/>
      <c r="E19" s="80">
        <v>18</v>
      </c>
      <c r="F19" s="36">
        <v>18</v>
      </c>
      <c r="G19" s="34">
        <v>16</v>
      </c>
      <c r="H19" s="35">
        <v>0</v>
      </c>
      <c r="I19" s="36">
        <v>2</v>
      </c>
      <c r="J19" s="47">
        <v>18</v>
      </c>
      <c r="K19" s="34">
        <v>15</v>
      </c>
      <c r="L19" s="35">
        <v>0</v>
      </c>
      <c r="M19" s="36">
        <v>1</v>
      </c>
      <c r="N19" s="37">
        <v>16</v>
      </c>
      <c r="O19" s="34">
        <v>12</v>
      </c>
      <c r="P19" s="105">
        <v>7</v>
      </c>
      <c r="Q19" s="35">
        <v>0</v>
      </c>
      <c r="R19" s="36">
        <v>1</v>
      </c>
      <c r="S19" s="106">
        <v>0</v>
      </c>
      <c r="T19" s="107">
        <f t="shared" si="0"/>
        <v>20</v>
      </c>
      <c r="U19" s="34">
        <v>6</v>
      </c>
      <c r="V19" s="105">
        <v>7</v>
      </c>
      <c r="W19" s="35">
        <v>0</v>
      </c>
      <c r="X19" s="36">
        <v>1</v>
      </c>
      <c r="Y19" s="106">
        <v>0</v>
      </c>
      <c r="Z19" s="37">
        <f t="shared" si="1"/>
        <v>14</v>
      </c>
    </row>
    <row r="20" spans="1:26" s="3" customFormat="1" ht="30" customHeight="1" thickBot="1" x14ac:dyDescent="0.2">
      <c r="A20" s="6"/>
      <c r="B20" s="170" t="s">
        <v>15</v>
      </c>
      <c r="C20" s="171"/>
      <c r="D20" s="172"/>
      <c r="E20" s="82">
        <v>228</v>
      </c>
      <c r="F20" s="41">
        <v>189</v>
      </c>
      <c r="G20" s="39">
        <v>186</v>
      </c>
      <c r="H20" s="40">
        <v>1</v>
      </c>
      <c r="I20" s="41">
        <v>8</v>
      </c>
      <c r="J20" s="53">
        <v>195</v>
      </c>
      <c r="K20" s="39">
        <v>108</v>
      </c>
      <c r="L20" s="40">
        <v>0</v>
      </c>
      <c r="M20" s="41">
        <v>4</v>
      </c>
      <c r="N20" s="22">
        <v>112</v>
      </c>
      <c r="O20" s="39">
        <v>96</v>
      </c>
      <c r="P20" s="105">
        <v>0</v>
      </c>
      <c r="Q20" s="40">
        <v>0</v>
      </c>
      <c r="R20" s="41">
        <v>4</v>
      </c>
      <c r="S20" s="109">
        <v>0</v>
      </c>
      <c r="T20" s="98">
        <f t="shared" si="0"/>
        <v>100</v>
      </c>
      <c r="U20" s="39">
        <v>41</v>
      </c>
      <c r="V20" s="105">
        <v>0</v>
      </c>
      <c r="W20" s="40">
        <v>0</v>
      </c>
      <c r="X20" s="41">
        <v>1</v>
      </c>
      <c r="Y20" s="109">
        <v>0</v>
      </c>
      <c r="Z20" s="22">
        <f t="shared" si="1"/>
        <v>42</v>
      </c>
    </row>
    <row r="21" spans="1:26" s="3" customFormat="1" ht="30" customHeight="1" x14ac:dyDescent="0.15">
      <c r="A21" s="181" t="s">
        <v>38</v>
      </c>
      <c r="B21" s="182"/>
      <c r="C21" s="182"/>
      <c r="D21" s="183"/>
      <c r="E21" s="78">
        <v>1364</v>
      </c>
      <c r="F21" s="29">
        <v>895</v>
      </c>
      <c r="G21" s="27">
        <v>863</v>
      </c>
      <c r="H21" s="28">
        <v>9</v>
      </c>
      <c r="I21" s="29">
        <v>71</v>
      </c>
      <c r="J21" s="66">
        <v>943</v>
      </c>
      <c r="K21" s="27">
        <v>452</v>
      </c>
      <c r="L21" s="28">
        <v>0</v>
      </c>
      <c r="M21" s="29">
        <v>23</v>
      </c>
      <c r="N21" s="30">
        <v>475</v>
      </c>
      <c r="O21" s="27">
        <f>SUM(O22:O46)</f>
        <v>407</v>
      </c>
      <c r="P21" s="101">
        <f>SUM(P22:P46)</f>
        <v>6</v>
      </c>
      <c r="Q21" s="28">
        <f>SUM(Q22:Q46)</f>
        <v>0</v>
      </c>
      <c r="R21" s="29">
        <f>SUM(R22:R46)</f>
        <v>23</v>
      </c>
      <c r="S21" s="101">
        <f>SUM(S22:S46)</f>
        <v>3</v>
      </c>
      <c r="T21" s="102">
        <f t="shared" si="0"/>
        <v>439</v>
      </c>
      <c r="U21" s="27">
        <f>SUM(U22:U46)</f>
        <v>203</v>
      </c>
      <c r="V21" s="101">
        <f>SUM(V22:V46)</f>
        <v>3</v>
      </c>
      <c r="W21" s="28">
        <f>SUM(W22:W46)</f>
        <v>0</v>
      </c>
      <c r="X21" s="29">
        <f>SUM(X22:X46)</f>
        <v>13</v>
      </c>
      <c r="Y21" s="101">
        <f>SUM(Y22:Y46)</f>
        <v>2</v>
      </c>
      <c r="Z21" s="30">
        <f t="shared" si="1"/>
        <v>221</v>
      </c>
    </row>
    <row r="22" spans="1:26" s="3" customFormat="1" ht="30" customHeight="1" x14ac:dyDescent="0.15">
      <c r="A22" s="5"/>
      <c r="B22" s="173" t="s">
        <v>16</v>
      </c>
      <c r="C22" s="174"/>
      <c r="D22" s="175"/>
      <c r="E22" s="83">
        <v>149</v>
      </c>
      <c r="F22" s="33">
        <v>113</v>
      </c>
      <c r="G22" s="31">
        <v>105</v>
      </c>
      <c r="H22" s="42">
        <v>0</v>
      </c>
      <c r="I22" s="33">
        <v>6</v>
      </c>
      <c r="J22" s="43">
        <v>111</v>
      </c>
      <c r="K22" s="31">
        <v>76</v>
      </c>
      <c r="L22" s="42">
        <v>0</v>
      </c>
      <c r="M22" s="33">
        <v>2</v>
      </c>
      <c r="N22" s="43">
        <v>78</v>
      </c>
      <c r="O22" s="31">
        <v>69</v>
      </c>
      <c r="P22" s="103">
        <v>0</v>
      </c>
      <c r="Q22" s="42">
        <v>0</v>
      </c>
      <c r="R22" s="33">
        <v>2</v>
      </c>
      <c r="S22" s="110">
        <v>1</v>
      </c>
      <c r="T22" s="111">
        <f t="shared" si="0"/>
        <v>72</v>
      </c>
      <c r="U22" s="31">
        <v>39</v>
      </c>
      <c r="V22" s="103">
        <v>0</v>
      </c>
      <c r="W22" s="42">
        <v>0</v>
      </c>
      <c r="X22" s="33">
        <v>2</v>
      </c>
      <c r="Y22" s="110">
        <v>1</v>
      </c>
      <c r="Z22" s="43">
        <f t="shared" si="1"/>
        <v>42</v>
      </c>
    </row>
    <row r="23" spans="1:26" s="3" customFormat="1" ht="30" customHeight="1" x14ac:dyDescent="0.15">
      <c r="A23" s="5"/>
      <c r="B23" s="176" t="s">
        <v>74</v>
      </c>
      <c r="C23" s="179" t="s">
        <v>17</v>
      </c>
      <c r="D23" s="180"/>
      <c r="E23" s="81">
        <v>83</v>
      </c>
      <c r="F23" s="36">
        <v>29</v>
      </c>
      <c r="G23" s="34">
        <v>29</v>
      </c>
      <c r="H23" s="38">
        <v>0</v>
      </c>
      <c r="I23" s="36">
        <v>5</v>
      </c>
      <c r="J23" s="22">
        <v>34</v>
      </c>
      <c r="K23" s="34">
        <v>23</v>
      </c>
      <c r="L23" s="38">
        <v>0</v>
      </c>
      <c r="M23" s="36">
        <v>1</v>
      </c>
      <c r="N23" s="37">
        <v>24</v>
      </c>
      <c r="O23" s="34">
        <v>21</v>
      </c>
      <c r="P23" s="105">
        <v>0</v>
      </c>
      <c r="Q23" s="38">
        <v>0</v>
      </c>
      <c r="R23" s="36">
        <v>1</v>
      </c>
      <c r="S23" s="108">
        <v>1</v>
      </c>
      <c r="T23" s="107">
        <f t="shared" si="0"/>
        <v>23</v>
      </c>
      <c r="U23" s="34">
        <v>9</v>
      </c>
      <c r="V23" s="105">
        <v>0</v>
      </c>
      <c r="W23" s="38">
        <v>0</v>
      </c>
      <c r="X23" s="36">
        <v>1</v>
      </c>
      <c r="Y23" s="108">
        <v>1</v>
      </c>
      <c r="Z23" s="37">
        <f t="shared" si="1"/>
        <v>11</v>
      </c>
    </row>
    <row r="24" spans="1:26" s="3" customFormat="1" ht="30" customHeight="1" x14ac:dyDescent="0.15">
      <c r="A24" s="5"/>
      <c r="B24" s="177"/>
      <c r="C24" s="179" t="s">
        <v>18</v>
      </c>
      <c r="D24" s="180"/>
      <c r="E24" s="81">
        <v>73</v>
      </c>
      <c r="F24" s="36">
        <v>29</v>
      </c>
      <c r="G24" s="34">
        <v>29</v>
      </c>
      <c r="H24" s="38">
        <v>0</v>
      </c>
      <c r="I24" s="36">
        <v>3</v>
      </c>
      <c r="J24" s="37">
        <v>32</v>
      </c>
      <c r="K24" s="34">
        <v>20</v>
      </c>
      <c r="L24" s="38">
        <v>0</v>
      </c>
      <c r="M24" s="36">
        <v>0</v>
      </c>
      <c r="N24" s="37">
        <v>20</v>
      </c>
      <c r="O24" s="34">
        <v>17</v>
      </c>
      <c r="P24" s="105">
        <v>0</v>
      </c>
      <c r="Q24" s="38">
        <v>0</v>
      </c>
      <c r="R24" s="36">
        <v>0</v>
      </c>
      <c r="S24" s="108">
        <v>0</v>
      </c>
      <c r="T24" s="107">
        <f t="shared" si="0"/>
        <v>17</v>
      </c>
      <c r="U24" s="34">
        <v>11</v>
      </c>
      <c r="V24" s="105">
        <v>0</v>
      </c>
      <c r="W24" s="38">
        <v>0</v>
      </c>
      <c r="X24" s="36">
        <v>0</v>
      </c>
      <c r="Y24" s="108">
        <v>0</v>
      </c>
      <c r="Z24" s="37">
        <f t="shared" si="1"/>
        <v>11</v>
      </c>
    </row>
    <row r="25" spans="1:26" s="3" customFormat="1" ht="30" customHeight="1" x14ac:dyDescent="0.15">
      <c r="A25" s="5"/>
      <c r="B25" s="178"/>
      <c r="C25" s="179" t="s">
        <v>19</v>
      </c>
      <c r="D25" s="180"/>
      <c r="E25" s="81">
        <v>34</v>
      </c>
      <c r="F25" s="36">
        <v>33</v>
      </c>
      <c r="G25" s="34">
        <v>33</v>
      </c>
      <c r="H25" s="38">
        <v>0</v>
      </c>
      <c r="I25" s="36">
        <v>2</v>
      </c>
      <c r="J25" s="22">
        <v>35</v>
      </c>
      <c r="K25" s="34">
        <v>21</v>
      </c>
      <c r="L25" s="38">
        <v>0</v>
      </c>
      <c r="M25" s="36">
        <v>0</v>
      </c>
      <c r="N25" s="37">
        <v>21</v>
      </c>
      <c r="O25" s="34">
        <v>19</v>
      </c>
      <c r="P25" s="105">
        <v>0</v>
      </c>
      <c r="Q25" s="38">
        <v>0</v>
      </c>
      <c r="R25" s="36">
        <v>0</v>
      </c>
      <c r="S25" s="108">
        <v>0</v>
      </c>
      <c r="T25" s="107">
        <f t="shared" si="0"/>
        <v>19</v>
      </c>
      <c r="U25" s="34">
        <v>8</v>
      </c>
      <c r="V25" s="105">
        <v>0</v>
      </c>
      <c r="W25" s="38">
        <v>0</v>
      </c>
      <c r="X25" s="36">
        <v>0</v>
      </c>
      <c r="Y25" s="108">
        <v>0</v>
      </c>
      <c r="Z25" s="37">
        <f t="shared" si="1"/>
        <v>8</v>
      </c>
    </row>
    <row r="26" spans="1:26" s="3" customFormat="1" ht="30" customHeight="1" x14ac:dyDescent="0.15">
      <c r="A26" s="5"/>
      <c r="B26" s="217" t="s">
        <v>75</v>
      </c>
      <c r="C26" s="179" t="s">
        <v>20</v>
      </c>
      <c r="D26" s="180"/>
      <c r="E26" s="81">
        <v>39</v>
      </c>
      <c r="F26" s="36">
        <v>33</v>
      </c>
      <c r="G26" s="34">
        <v>29</v>
      </c>
      <c r="H26" s="38">
        <v>0</v>
      </c>
      <c r="I26" s="36">
        <v>2</v>
      </c>
      <c r="J26" s="37">
        <v>31</v>
      </c>
      <c r="K26" s="34">
        <v>13</v>
      </c>
      <c r="L26" s="38">
        <v>0</v>
      </c>
      <c r="M26" s="36">
        <v>1</v>
      </c>
      <c r="N26" s="37">
        <v>14</v>
      </c>
      <c r="O26" s="34">
        <v>11</v>
      </c>
      <c r="P26" s="105">
        <v>0</v>
      </c>
      <c r="Q26" s="38">
        <v>0</v>
      </c>
      <c r="R26" s="36">
        <v>1</v>
      </c>
      <c r="S26" s="108">
        <v>0</v>
      </c>
      <c r="T26" s="107">
        <f t="shared" si="0"/>
        <v>12</v>
      </c>
      <c r="U26" s="34">
        <v>5</v>
      </c>
      <c r="V26" s="105">
        <v>0</v>
      </c>
      <c r="W26" s="38">
        <v>0</v>
      </c>
      <c r="X26" s="36">
        <v>1</v>
      </c>
      <c r="Y26" s="108">
        <v>0</v>
      </c>
      <c r="Z26" s="37">
        <f t="shared" si="1"/>
        <v>6</v>
      </c>
    </row>
    <row r="27" spans="1:26" s="3" customFormat="1" ht="30" customHeight="1" x14ac:dyDescent="0.15">
      <c r="A27" s="5"/>
      <c r="B27" s="218"/>
      <c r="C27" s="179" t="s">
        <v>64</v>
      </c>
      <c r="D27" s="180"/>
      <c r="E27" s="81">
        <v>5</v>
      </c>
      <c r="F27" s="36">
        <v>5</v>
      </c>
      <c r="G27" s="34">
        <v>5</v>
      </c>
      <c r="H27" s="38">
        <v>0</v>
      </c>
      <c r="I27" s="36">
        <v>1</v>
      </c>
      <c r="J27" s="37">
        <v>6</v>
      </c>
      <c r="K27" s="34">
        <v>3</v>
      </c>
      <c r="L27" s="38">
        <v>0</v>
      </c>
      <c r="M27" s="36">
        <v>0</v>
      </c>
      <c r="N27" s="37">
        <v>3</v>
      </c>
      <c r="O27" s="34">
        <v>3</v>
      </c>
      <c r="P27" s="105">
        <v>0</v>
      </c>
      <c r="Q27" s="38">
        <v>0</v>
      </c>
      <c r="R27" s="36">
        <v>0</v>
      </c>
      <c r="S27" s="108">
        <v>0</v>
      </c>
      <c r="T27" s="107">
        <f t="shared" si="0"/>
        <v>3</v>
      </c>
      <c r="U27" s="34">
        <v>2</v>
      </c>
      <c r="V27" s="105">
        <v>0</v>
      </c>
      <c r="W27" s="38">
        <v>0</v>
      </c>
      <c r="X27" s="36">
        <v>0</v>
      </c>
      <c r="Y27" s="108">
        <v>0</v>
      </c>
      <c r="Z27" s="37">
        <f t="shared" si="1"/>
        <v>2</v>
      </c>
    </row>
    <row r="28" spans="1:26" s="3" customFormat="1" ht="30" customHeight="1" x14ac:dyDescent="0.15">
      <c r="A28" s="5"/>
      <c r="B28" s="219" t="s">
        <v>8</v>
      </c>
      <c r="C28" s="179"/>
      <c r="D28" s="180"/>
      <c r="E28" s="81">
        <v>209</v>
      </c>
      <c r="F28" s="36">
        <v>163</v>
      </c>
      <c r="G28" s="34">
        <v>156</v>
      </c>
      <c r="H28" s="38">
        <v>2</v>
      </c>
      <c r="I28" s="36">
        <v>8</v>
      </c>
      <c r="J28" s="37">
        <v>166</v>
      </c>
      <c r="K28" s="34">
        <v>60</v>
      </c>
      <c r="L28" s="38">
        <v>0</v>
      </c>
      <c r="M28" s="36">
        <v>3</v>
      </c>
      <c r="N28" s="37">
        <v>63</v>
      </c>
      <c r="O28" s="34">
        <v>54</v>
      </c>
      <c r="P28" s="105">
        <v>0</v>
      </c>
      <c r="Q28" s="38">
        <v>0</v>
      </c>
      <c r="R28" s="36">
        <v>3</v>
      </c>
      <c r="S28" s="108">
        <v>0</v>
      </c>
      <c r="T28" s="107">
        <f t="shared" si="0"/>
        <v>57</v>
      </c>
      <c r="U28" s="34">
        <v>31</v>
      </c>
      <c r="V28" s="105">
        <v>0</v>
      </c>
      <c r="W28" s="38">
        <v>0</v>
      </c>
      <c r="X28" s="36">
        <v>2</v>
      </c>
      <c r="Y28" s="108">
        <v>0</v>
      </c>
      <c r="Z28" s="37">
        <f t="shared" si="1"/>
        <v>33</v>
      </c>
    </row>
    <row r="29" spans="1:26" s="3" customFormat="1" ht="30" customHeight="1" x14ac:dyDescent="0.15">
      <c r="A29" s="5"/>
      <c r="B29" s="205" t="s">
        <v>9</v>
      </c>
      <c r="C29" s="179" t="s">
        <v>21</v>
      </c>
      <c r="D29" s="180"/>
      <c r="E29" s="81">
        <v>40</v>
      </c>
      <c r="F29" s="36">
        <v>18</v>
      </c>
      <c r="G29" s="34">
        <v>18</v>
      </c>
      <c r="H29" s="38">
        <v>0</v>
      </c>
      <c r="I29" s="36">
        <v>3</v>
      </c>
      <c r="J29" s="22">
        <v>21</v>
      </c>
      <c r="K29" s="34">
        <v>6</v>
      </c>
      <c r="L29" s="38">
        <v>0</v>
      </c>
      <c r="M29" s="36">
        <v>2</v>
      </c>
      <c r="N29" s="37">
        <v>8</v>
      </c>
      <c r="O29" s="34">
        <v>6</v>
      </c>
      <c r="P29" s="105">
        <v>0</v>
      </c>
      <c r="Q29" s="38">
        <v>0</v>
      </c>
      <c r="R29" s="36">
        <v>2</v>
      </c>
      <c r="S29" s="108">
        <v>0</v>
      </c>
      <c r="T29" s="107">
        <f t="shared" si="0"/>
        <v>8</v>
      </c>
      <c r="U29" s="34">
        <v>1</v>
      </c>
      <c r="V29" s="105">
        <v>0</v>
      </c>
      <c r="W29" s="38">
        <v>0</v>
      </c>
      <c r="X29" s="36">
        <v>1</v>
      </c>
      <c r="Y29" s="108">
        <v>0</v>
      </c>
      <c r="Z29" s="37">
        <f t="shared" si="1"/>
        <v>2</v>
      </c>
    </row>
    <row r="30" spans="1:26" s="3" customFormat="1" ht="30" customHeight="1" x14ac:dyDescent="0.15">
      <c r="A30" s="5"/>
      <c r="B30" s="206"/>
      <c r="C30" s="179" t="s">
        <v>22</v>
      </c>
      <c r="D30" s="180"/>
      <c r="E30" s="81">
        <v>54</v>
      </c>
      <c r="F30" s="36">
        <v>28</v>
      </c>
      <c r="G30" s="34">
        <v>28</v>
      </c>
      <c r="H30" s="38">
        <v>2</v>
      </c>
      <c r="I30" s="36">
        <v>3</v>
      </c>
      <c r="J30" s="47">
        <v>33</v>
      </c>
      <c r="K30" s="34">
        <v>14</v>
      </c>
      <c r="L30" s="38">
        <v>0</v>
      </c>
      <c r="M30" s="36">
        <v>2</v>
      </c>
      <c r="N30" s="37">
        <v>16</v>
      </c>
      <c r="O30" s="34">
        <v>11</v>
      </c>
      <c r="P30" s="105">
        <v>0</v>
      </c>
      <c r="Q30" s="38">
        <v>0</v>
      </c>
      <c r="R30" s="36">
        <v>2</v>
      </c>
      <c r="S30" s="108">
        <v>0</v>
      </c>
      <c r="T30" s="107">
        <f t="shared" si="0"/>
        <v>13</v>
      </c>
      <c r="U30" s="34">
        <v>3</v>
      </c>
      <c r="V30" s="105">
        <v>0</v>
      </c>
      <c r="W30" s="38">
        <v>0</v>
      </c>
      <c r="X30" s="36">
        <v>2</v>
      </c>
      <c r="Y30" s="108">
        <v>0</v>
      </c>
      <c r="Z30" s="37">
        <f t="shared" si="1"/>
        <v>5</v>
      </c>
    </row>
    <row r="31" spans="1:26" s="3" customFormat="1" ht="30" customHeight="1" x14ac:dyDescent="0.15">
      <c r="A31" s="5" t="s">
        <v>23</v>
      </c>
      <c r="B31" s="206"/>
      <c r="C31" s="179" t="s">
        <v>24</v>
      </c>
      <c r="D31" s="180"/>
      <c r="E31" s="81">
        <v>45</v>
      </c>
      <c r="F31" s="36">
        <v>23</v>
      </c>
      <c r="G31" s="34">
        <v>23</v>
      </c>
      <c r="H31" s="38">
        <v>1</v>
      </c>
      <c r="I31" s="36">
        <v>4</v>
      </c>
      <c r="J31" s="47">
        <v>28</v>
      </c>
      <c r="K31" s="34">
        <v>15</v>
      </c>
      <c r="L31" s="38">
        <v>0</v>
      </c>
      <c r="M31" s="36">
        <v>0</v>
      </c>
      <c r="N31" s="37">
        <v>15</v>
      </c>
      <c r="O31" s="34">
        <v>14</v>
      </c>
      <c r="P31" s="105">
        <v>0</v>
      </c>
      <c r="Q31" s="38">
        <v>0</v>
      </c>
      <c r="R31" s="36">
        <v>0</v>
      </c>
      <c r="S31" s="108">
        <v>0</v>
      </c>
      <c r="T31" s="107">
        <f t="shared" si="0"/>
        <v>14</v>
      </c>
      <c r="U31" s="34">
        <v>5</v>
      </c>
      <c r="V31" s="105">
        <v>0</v>
      </c>
      <c r="W31" s="38">
        <v>0</v>
      </c>
      <c r="X31" s="36">
        <v>0</v>
      </c>
      <c r="Y31" s="108">
        <v>0</v>
      </c>
      <c r="Z31" s="37">
        <f t="shared" si="1"/>
        <v>5</v>
      </c>
    </row>
    <row r="32" spans="1:26" s="3" customFormat="1" ht="30" customHeight="1" x14ac:dyDescent="0.15">
      <c r="A32" s="5" t="s">
        <v>25</v>
      </c>
      <c r="B32" s="207"/>
      <c r="C32" s="179" t="s">
        <v>26</v>
      </c>
      <c r="D32" s="180"/>
      <c r="E32" s="81">
        <v>5</v>
      </c>
      <c r="F32" s="36">
        <v>4</v>
      </c>
      <c r="G32" s="34">
        <v>4</v>
      </c>
      <c r="H32" s="38">
        <v>0</v>
      </c>
      <c r="I32" s="36">
        <v>0</v>
      </c>
      <c r="J32" s="37">
        <v>4</v>
      </c>
      <c r="K32" s="34">
        <v>2</v>
      </c>
      <c r="L32" s="38">
        <v>0</v>
      </c>
      <c r="M32" s="36">
        <v>0</v>
      </c>
      <c r="N32" s="37">
        <v>2</v>
      </c>
      <c r="O32" s="34">
        <v>1</v>
      </c>
      <c r="P32" s="105">
        <v>0</v>
      </c>
      <c r="Q32" s="38">
        <v>0</v>
      </c>
      <c r="R32" s="36">
        <v>0</v>
      </c>
      <c r="S32" s="108">
        <v>0</v>
      </c>
      <c r="T32" s="107">
        <f t="shared" si="0"/>
        <v>1</v>
      </c>
      <c r="U32" s="34">
        <v>1</v>
      </c>
      <c r="V32" s="105">
        <v>0</v>
      </c>
      <c r="W32" s="38">
        <v>0</v>
      </c>
      <c r="X32" s="36">
        <v>0</v>
      </c>
      <c r="Y32" s="108">
        <v>0</v>
      </c>
      <c r="Z32" s="37">
        <f t="shared" si="1"/>
        <v>1</v>
      </c>
    </row>
    <row r="33" spans="1:26" s="3" customFormat="1" ht="30" customHeight="1" x14ac:dyDescent="0.15">
      <c r="A33" s="5"/>
      <c r="B33" s="219" t="s">
        <v>10</v>
      </c>
      <c r="C33" s="179"/>
      <c r="D33" s="180"/>
      <c r="E33" s="81">
        <v>25</v>
      </c>
      <c r="F33" s="36">
        <v>20</v>
      </c>
      <c r="G33" s="34">
        <v>20</v>
      </c>
      <c r="H33" s="38">
        <v>0</v>
      </c>
      <c r="I33" s="36">
        <v>1</v>
      </c>
      <c r="J33" s="22">
        <v>21</v>
      </c>
      <c r="K33" s="34">
        <v>6</v>
      </c>
      <c r="L33" s="38">
        <v>0</v>
      </c>
      <c r="M33" s="36">
        <v>1</v>
      </c>
      <c r="N33" s="37">
        <v>7</v>
      </c>
      <c r="O33" s="34">
        <v>6</v>
      </c>
      <c r="P33" s="105">
        <v>0</v>
      </c>
      <c r="Q33" s="38">
        <v>0</v>
      </c>
      <c r="R33" s="36">
        <v>1</v>
      </c>
      <c r="S33" s="108">
        <v>0</v>
      </c>
      <c r="T33" s="107">
        <f t="shared" si="0"/>
        <v>7</v>
      </c>
      <c r="U33" s="34">
        <v>1</v>
      </c>
      <c r="V33" s="105">
        <v>0</v>
      </c>
      <c r="W33" s="38">
        <v>0</v>
      </c>
      <c r="X33" s="36">
        <v>1</v>
      </c>
      <c r="Y33" s="108">
        <v>0</v>
      </c>
      <c r="Z33" s="37">
        <f t="shared" si="1"/>
        <v>2</v>
      </c>
    </row>
    <row r="34" spans="1:26" s="3" customFormat="1" ht="30" customHeight="1" x14ac:dyDescent="0.15">
      <c r="A34" s="5"/>
      <c r="B34" s="219" t="s">
        <v>11</v>
      </c>
      <c r="C34" s="179"/>
      <c r="D34" s="180"/>
      <c r="E34" s="81">
        <v>30</v>
      </c>
      <c r="F34" s="36">
        <v>25</v>
      </c>
      <c r="G34" s="34">
        <v>24</v>
      </c>
      <c r="H34" s="38">
        <v>0</v>
      </c>
      <c r="I34" s="36">
        <v>2</v>
      </c>
      <c r="J34" s="37">
        <v>26</v>
      </c>
      <c r="K34" s="34">
        <v>15</v>
      </c>
      <c r="L34" s="38">
        <v>0</v>
      </c>
      <c r="M34" s="36">
        <v>2</v>
      </c>
      <c r="N34" s="37">
        <v>17</v>
      </c>
      <c r="O34" s="34">
        <v>14</v>
      </c>
      <c r="P34" s="105">
        <v>0</v>
      </c>
      <c r="Q34" s="38">
        <v>0</v>
      </c>
      <c r="R34" s="36">
        <v>2</v>
      </c>
      <c r="S34" s="108">
        <v>0</v>
      </c>
      <c r="T34" s="107">
        <f t="shared" si="0"/>
        <v>16</v>
      </c>
      <c r="U34" s="34">
        <v>3</v>
      </c>
      <c r="V34" s="105">
        <v>0</v>
      </c>
      <c r="W34" s="38">
        <v>0</v>
      </c>
      <c r="X34" s="36">
        <v>1</v>
      </c>
      <c r="Y34" s="108">
        <v>0</v>
      </c>
      <c r="Z34" s="37">
        <f t="shared" si="1"/>
        <v>4</v>
      </c>
    </row>
    <row r="35" spans="1:26" s="3" customFormat="1" ht="30" customHeight="1" x14ac:dyDescent="0.15">
      <c r="A35" s="5"/>
      <c r="B35" s="219" t="s">
        <v>63</v>
      </c>
      <c r="C35" s="179"/>
      <c r="D35" s="180"/>
      <c r="E35" s="81">
        <v>26</v>
      </c>
      <c r="F35" s="36">
        <v>16</v>
      </c>
      <c r="G35" s="34">
        <v>16</v>
      </c>
      <c r="H35" s="38">
        <v>0</v>
      </c>
      <c r="I35" s="36">
        <v>0</v>
      </c>
      <c r="J35" s="37">
        <v>16</v>
      </c>
      <c r="K35" s="34">
        <v>7</v>
      </c>
      <c r="L35" s="38">
        <v>0</v>
      </c>
      <c r="M35" s="36">
        <v>0</v>
      </c>
      <c r="N35" s="37">
        <v>7</v>
      </c>
      <c r="O35" s="34">
        <v>7</v>
      </c>
      <c r="P35" s="105">
        <v>0</v>
      </c>
      <c r="Q35" s="38">
        <v>0</v>
      </c>
      <c r="R35" s="36">
        <v>0</v>
      </c>
      <c r="S35" s="108">
        <v>0</v>
      </c>
      <c r="T35" s="107">
        <f t="shared" si="0"/>
        <v>7</v>
      </c>
      <c r="U35" s="34">
        <v>3</v>
      </c>
      <c r="V35" s="105">
        <v>0</v>
      </c>
      <c r="W35" s="38">
        <v>0</v>
      </c>
      <c r="X35" s="36">
        <v>0</v>
      </c>
      <c r="Y35" s="108">
        <v>0</v>
      </c>
      <c r="Z35" s="37">
        <f t="shared" si="1"/>
        <v>3</v>
      </c>
    </row>
    <row r="36" spans="1:26" s="3" customFormat="1" ht="30" customHeight="1" x14ac:dyDescent="0.15">
      <c r="A36" s="5"/>
      <c r="B36" s="219" t="s">
        <v>12</v>
      </c>
      <c r="C36" s="179"/>
      <c r="D36" s="180"/>
      <c r="E36" s="81">
        <v>298</v>
      </c>
      <c r="F36" s="36">
        <v>123</v>
      </c>
      <c r="G36" s="34">
        <v>122</v>
      </c>
      <c r="H36" s="38">
        <v>0</v>
      </c>
      <c r="I36" s="36">
        <v>7</v>
      </c>
      <c r="J36" s="22">
        <v>129</v>
      </c>
      <c r="K36" s="34">
        <v>32</v>
      </c>
      <c r="L36" s="38">
        <v>0</v>
      </c>
      <c r="M36" s="36">
        <v>3</v>
      </c>
      <c r="N36" s="37">
        <v>35</v>
      </c>
      <c r="O36" s="34">
        <v>31</v>
      </c>
      <c r="P36" s="105">
        <v>0</v>
      </c>
      <c r="Q36" s="38">
        <v>0</v>
      </c>
      <c r="R36" s="36">
        <v>3</v>
      </c>
      <c r="S36" s="108">
        <v>0</v>
      </c>
      <c r="T36" s="107">
        <f t="shared" si="0"/>
        <v>34</v>
      </c>
      <c r="U36" s="34">
        <v>18</v>
      </c>
      <c r="V36" s="105">
        <v>0</v>
      </c>
      <c r="W36" s="38">
        <v>0</v>
      </c>
      <c r="X36" s="36">
        <v>1</v>
      </c>
      <c r="Y36" s="108">
        <v>0</v>
      </c>
      <c r="Z36" s="37">
        <f t="shared" si="1"/>
        <v>19</v>
      </c>
    </row>
    <row r="37" spans="1:26" s="3" customFormat="1" ht="30" customHeight="1" x14ac:dyDescent="0.15">
      <c r="A37" s="5"/>
      <c r="B37" s="219" t="s">
        <v>14</v>
      </c>
      <c r="C37" s="179"/>
      <c r="D37" s="180"/>
      <c r="E37" s="81">
        <v>20</v>
      </c>
      <c r="F37" s="36">
        <v>20</v>
      </c>
      <c r="G37" s="34">
        <v>20</v>
      </c>
      <c r="H37" s="38">
        <v>0</v>
      </c>
      <c r="I37" s="36">
        <v>2</v>
      </c>
      <c r="J37" s="37">
        <v>22</v>
      </c>
      <c r="K37" s="34">
        <v>17</v>
      </c>
      <c r="L37" s="38">
        <v>0</v>
      </c>
      <c r="M37" s="36">
        <v>0</v>
      </c>
      <c r="N37" s="37">
        <v>17</v>
      </c>
      <c r="O37" s="34">
        <v>15</v>
      </c>
      <c r="P37" s="105">
        <v>0</v>
      </c>
      <c r="Q37" s="38">
        <v>0</v>
      </c>
      <c r="R37" s="36">
        <v>0</v>
      </c>
      <c r="S37" s="108">
        <v>0</v>
      </c>
      <c r="T37" s="107">
        <f t="shared" si="0"/>
        <v>15</v>
      </c>
      <c r="U37" s="34">
        <v>7</v>
      </c>
      <c r="V37" s="105">
        <v>0</v>
      </c>
      <c r="W37" s="38">
        <v>0</v>
      </c>
      <c r="X37" s="36">
        <v>0</v>
      </c>
      <c r="Y37" s="108">
        <v>0</v>
      </c>
      <c r="Z37" s="37">
        <f t="shared" si="1"/>
        <v>7</v>
      </c>
    </row>
    <row r="38" spans="1:26" s="3" customFormat="1" ht="30" customHeight="1" x14ac:dyDescent="0.15">
      <c r="A38" s="5"/>
      <c r="B38" s="219" t="s">
        <v>27</v>
      </c>
      <c r="C38" s="179"/>
      <c r="D38" s="180"/>
      <c r="E38" s="81">
        <v>11</v>
      </c>
      <c r="F38" s="36">
        <v>11</v>
      </c>
      <c r="G38" s="34">
        <v>11</v>
      </c>
      <c r="H38" s="38">
        <v>0</v>
      </c>
      <c r="I38" s="36">
        <v>0</v>
      </c>
      <c r="J38" s="37">
        <v>11</v>
      </c>
      <c r="K38" s="34">
        <v>6</v>
      </c>
      <c r="L38" s="38">
        <v>0</v>
      </c>
      <c r="M38" s="36">
        <v>0</v>
      </c>
      <c r="N38" s="37">
        <v>6</v>
      </c>
      <c r="O38" s="34">
        <v>6</v>
      </c>
      <c r="P38" s="105">
        <v>3</v>
      </c>
      <c r="Q38" s="38">
        <v>0</v>
      </c>
      <c r="R38" s="36">
        <v>0</v>
      </c>
      <c r="S38" s="108">
        <v>0</v>
      </c>
      <c r="T38" s="107">
        <f t="shared" si="0"/>
        <v>9</v>
      </c>
      <c r="U38" s="34">
        <v>2</v>
      </c>
      <c r="V38" s="105">
        <v>1</v>
      </c>
      <c r="W38" s="38">
        <v>0</v>
      </c>
      <c r="X38" s="36">
        <v>0</v>
      </c>
      <c r="Y38" s="108">
        <v>0</v>
      </c>
      <c r="Z38" s="37">
        <f t="shared" si="1"/>
        <v>3</v>
      </c>
    </row>
    <row r="39" spans="1:26" s="3" customFormat="1" ht="30" customHeight="1" x14ac:dyDescent="0.15">
      <c r="A39" s="5"/>
      <c r="B39" s="217" t="s">
        <v>76</v>
      </c>
      <c r="C39" s="179" t="s">
        <v>28</v>
      </c>
      <c r="D39" s="180"/>
      <c r="E39" s="81">
        <v>7</v>
      </c>
      <c r="F39" s="36">
        <v>6</v>
      </c>
      <c r="G39" s="34">
        <v>6</v>
      </c>
      <c r="H39" s="38">
        <v>0</v>
      </c>
      <c r="I39" s="36">
        <v>2</v>
      </c>
      <c r="J39" s="37">
        <v>8</v>
      </c>
      <c r="K39" s="34">
        <v>2</v>
      </c>
      <c r="L39" s="38">
        <v>0</v>
      </c>
      <c r="M39" s="36">
        <v>0</v>
      </c>
      <c r="N39" s="37">
        <v>2</v>
      </c>
      <c r="O39" s="34">
        <v>2</v>
      </c>
      <c r="P39" s="108">
        <v>1</v>
      </c>
      <c r="Q39" s="38">
        <v>0</v>
      </c>
      <c r="R39" s="36">
        <v>0</v>
      </c>
      <c r="S39" s="108">
        <v>0</v>
      </c>
      <c r="T39" s="107">
        <f t="shared" si="0"/>
        <v>3</v>
      </c>
      <c r="U39" s="34">
        <v>0</v>
      </c>
      <c r="V39" s="108">
        <v>1</v>
      </c>
      <c r="W39" s="38">
        <v>0</v>
      </c>
      <c r="X39" s="36">
        <v>0</v>
      </c>
      <c r="Y39" s="108">
        <v>0</v>
      </c>
      <c r="Z39" s="37">
        <f t="shared" si="1"/>
        <v>1</v>
      </c>
    </row>
    <row r="40" spans="1:26" s="3" customFormat="1" ht="30" customHeight="1" x14ac:dyDescent="0.15">
      <c r="A40" s="5"/>
      <c r="B40" s="223"/>
      <c r="C40" s="179" t="s">
        <v>29</v>
      </c>
      <c r="D40" s="180"/>
      <c r="E40" s="81">
        <v>10</v>
      </c>
      <c r="F40" s="36">
        <v>10</v>
      </c>
      <c r="G40" s="34">
        <v>10</v>
      </c>
      <c r="H40" s="38">
        <v>1</v>
      </c>
      <c r="I40" s="36">
        <v>1</v>
      </c>
      <c r="J40" s="22">
        <v>12</v>
      </c>
      <c r="K40" s="34">
        <v>7</v>
      </c>
      <c r="L40" s="38">
        <v>0</v>
      </c>
      <c r="M40" s="36">
        <v>0</v>
      </c>
      <c r="N40" s="37">
        <v>7</v>
      </c>
      <c r="O40" s="34">
        <v>6</v>
      </c>
      <c r="P40" s="108">
        <v>0</v>
      </c>
      <c r="Q40" s="38">
        <v>0</v>
      </c>
      <c r="R40" s="36">
        <v>0</v>
      </c>
      <c r="S40" s="108">
        <v>0</v>
      </c>
      <c r="T40" s="107">
        <f t="shared" si="0"/>
        <v>6</v>
      </c>
      <c r="U40" s="34">
        <v>4</v>
      </c>
      <c r="V40" s="108">
        <v>0</v>
      </c>
      <c r="W40" s="38">
        <v>0</v>
      </c>
      <c r="X40" s="36">
        <v>0</v>
      </c>
      <c r="Y40" s="108">
        <v>0</v>
      </c>
      <c r="Z40" s="37">
        <f t="shared" si="1"/>
        <v>4</v>
      </c>
    </row>
    <row r="41" spans="1:26" s="3" customFormat="1" ht="30" customHeight="1" x14ac:dyDescent="0.15">
      <c r="A41" s="5"/>
      <c r="B41" s="223"/>
      <c r="C41" s="179" t="s">
        <v>78</v>
      </c>
      <c r="D41" s="180"/>
      <c r="E41" s="81">
        <v>1</v>
      </c>
      <c r="F41" s="36">
        <v>1</v>
      </c>
      <c r="G41" s="34">
        <v>1</v>
      </c>
      <c r="H41" s="38">
        <v>0</v>
      </c>
      <c r="I41" s="36">
        <v>1</v>
      </c>
      <c r="J41" s="37">
        <v>2</v>
      </c>
      <c r="K41" s="34">
        <v>0</v>
      </c>
      <c r="L41" s="38">
        <v>0</v>
      </c>
      <c r="M41" s="36">
        <v>0</v>
      </c>
      <c r="N41" s="37">
        <v>0</v>
      </c>
      <c r="O41" s="34">
        <v>0</v>
      </c>
      <c r="P41" s="108">
        <v>0</v>
      </c>
      <c r="Q41" s="38">
        <v>0</v>
      </c>
      <c r="R41" s="36">
        <v>0</v>
      </c>
      <c r="S41" s="108">
        <v>0</v>
      </c>
      <c r="T41" s="107">
        <f t="shared" si="0"/>
        <v>0</v>
      </c>
      <c r="U41" s="34">
        <v>0</v>
      </c>
      <c r="V41" s="108">
        <v>0</v>
      </c>
      <c r="W41" s="38">
        <v>0</v>
      </c>
      <c r="X41" s="36">
        <v>0</v>
      </c>
      <c r="Y41" s="108">
        <v>0</v>
      </c>
      <c r="Z41" s="37">
        <f t="shared" si="1"/>
        <v>0</v>
      </c>
    </row>
    <row r="42" spans="1:26" s="3" customFormat="1" ht="30" customHeight="1" x14ac:dyDescent="0.15">
      <c r="A42" s="5"/>
      <c r="B42" s="219" t="s">
        <v>80</v>
      </c>
      <c r="C42" s="179"/>
      <c r="D42" s="180"/>
      <c r="E42" s="84">
        <v>11</v>
      </c>
      <c r="F42" s="46">
        <v>11</v>
      </c>
      <c r="G42" s="44">
        <v>11</v>
      </c>
      <c r="H42" s="45">
        <v>1</v>
      </c>
      <c r="I42" s="46">
        <v>2</v>
      </c>
      <c r="J42" s="22">
        <v>14</v>
      </c>
      <c r="K42" s="44">
        <v>4</v>
      </c>
      <c r="L42" s="38">
        <v>0</v>
      </c>
      <c r="M42" s="46">
        <v>1</v>
      </c>
      <c r="N42" s="37">
        <v>5</v>
      </c>
      <c r="O42" s="44">
        <v>4</v>
      </c>
      <c r="P42" s="112">
        <v>0</v>
      </c>
      <c r="Q42" s="45">
        <v>0</v>
      </c>
      <c r="R42" s="46">
        <v>1</v>
      </c>
      <c r="S42" s="113">
        <v>0</v>
      </c>
      <c r="T42" s="114">
        <f t="shared" si="0"/>
        <v>5</v>
      </c>
      <c r="U42" s="44">
        <v>1</v>
      </c>
      <c r="V42" s="112">
        <v>0</v>
      </c>
      <c r="W42" s="38">
        <v>0</v>
      </c>
      <c r="X42" s="46">
        <v>1</v>
      </c>
      <c r="Y42" s="108">
        <v>0</v>
      </c>
      <c r="Z42" s="47">
        <f>SUM(U42:Y42)</f>
        <v>2</v>
      </c>
    </row>
    <row r="43" spans="1:26" s="3" customFormat="1" ht="30" customHeight="1" x14ac:dyDescent="0.15">
      <c r="A43" s="5"/>
      <c r="B43" s="219" t="s">
        <v>15</v>
      </c>
      <c r="C43" s="179"/>
      <c r="D43" s="180"/>
      <c r="E43" s="81">
        <v>145</v>
      </c>
      <c r="F43" s="36">
        <v>143</v>
      </c>
      <c r="G43" s="34">
        <v>132</v>
      </c>
      <c r="H43" s="38">
        <v>1</v>
      </c>
      <c r="I43" s="36">
        <v>13</v>
      </c>
      <c r="J43" s="37">
        <v>146</v>
      </c>
      <c r="K43" s="44">
        <v>95</v>
      </c>
      <c r="L43" s="38">
        <v>0</v>
      </c>
      <c r="M43" s="46">
        <v>3</v>
      </c>
      <c r="N43" s="37">
        <v>98</v>
      </c>
      <c r="O43" s="44">
        <v>84</v>
      </c>
      <c r="P43" s="112">
        <v>0</v>
      </c>
      <c r="Q43" s="45">
        <v>0</v>
      </c>
      <c r="R43" s="46">
        <v>3</v>
      </c>
      <c r="S43" s="113">
        <v>1</v>
      </c>
      <c r="T43" s="114">
        <f t="shared" si="0"/>
        <v>88</v>
      </c>
      <c r="U43" s="44">
        <v>48</v>
      </c>
      <c r="V43" s="112">
        <v>0</v>
      </c>
      <c r="W43" s="38">
        <v>0</v>
      </c>
      <c r="X43" s="36">
        <v>0</v>
      </c>
      <c r="Y43" s="108">
        <v>0</v>
      </c>
      <c r="Z43" s="47">
        <f t="shared" ref="Z43:Z44" si="6">SUM(U43:Y43)</f>
        <v>48</v>
      </c>
    </row>
    <row r="44" spans="1:26" s="3" customFormat="1" ht="30" customHeight="1" x14ac:dyDescent="0.15">
      <c r="A44" s="5"/>
      <c r="B44" s="219" t="s">
        <v>77</v>
      </c>
      <c r="C44" s="179"/>
      <c r="D44" s="180"/>
      <c r="E44" s="84">
        <v>2</v>
      </c>
      <c r="F44" s="46">
        <v>2</v>
      </c>
      <c r="G44" s="44">
        <v>2</v>
      </c>
      <c r="H44" s="38">
        <v>0</v>
      </c>
      <c r="I44" s="46">
        <v>0</v>
      </c>
      <c r="J44" s="37">
        <v>2</v>
      </c>
      <c r="K44" s="44">
        <v>1</v>
      </c>
      <c r="L44" s="38">
        <v>0</v>
      </c>
      <c r="M44" s="46">
        <v>0</v>
      </c>
      <c r="N44" s="37">
        <v>1</v>
      </c>
      <c r="O44" s="44">
        <v>0</v>
      </c>
      <c r="P44" s="112">
        <v>0</v>
      </c>
      <c r="Q44" s="45">
        <v>0</v>
      </c>
      <c r="R44" s="46">
        <v>0</v>
      </c>
      <c r="S44" s="113">
        <v>0</v>
      </c>
      <c r="T44" s="114">
        <f>SUM(O44:S44)</f>
        <v>0</v>
      </c>
      <c r="U44" s="44">
        <v>0</v>
      </c>
      <c r="V44" s="112">
        <v>0</v>
      </c>
      <c r="W44" s="38">
        <v>0</v>
      </c>
      <c r="X44" s="36">
        <v>0</v>
      </c>
      <c r="Y44" s="108">
        <v>0</v>
      </c>
      <c r="Z44" s="47">
        <f t="shared" si="6"/>
        <v>0</v>
      </c>
    </row>
    <row r="45" spans="1:26" s="3" customFormat="1" ht="30" customHeight="1" x14ac:dyDescent="0.15">
      <c r="A45" s="19"/>
      <c r="B45" s="215" t="s">
        <v>30</v>
      </c>
      <c r="C45" s="215"/>
      <c r="D45" s="216"/>
      <c r="E45" s="84">
        <v>36</v>
      </c>
      <c r="F45" s="46">
        <v>23</v>
      </c>
      <c r="G45" s="44">
        <v>23</v>
      </c>
      <c r="H45" s="45">
        <v>1</v>
      </c>
      <c r="I45" s="46">
        <v>3</v>
      </c>
      <c r="J45" s="22">
        <v>27</v>
      </c>
      <c r="K45" s="44">
        <v>4</v>
      </c>
      <c r="L45" s="38">
        <v>0</v>
      </c>
      <c r="M45" s="46">
        <v>2</v>
      </c>
      <c r="N45" s="37">
        <v>6</v>
      </c>
      <c r="O45" s="44">
        <v>4</v>
      </c>
      <c r="P45" s="112">
        <v>0</v>
      </c>
      <c r="Q45" s="45">
        <v>0</v>
      </c>
      <c r="R45" s="46">
        <v>2</v>
      </c>
      <c r="S45" s="113">
        <v>0</v>
      </c>
      <c r="T45" s="114">
        <f>SUM(O45:S45)</f>
        <v>6</v>
      </c>
      <c r="U45" s="44">
        <v>1</v>
      </c>
      <c r="V45" s="112">
        <v>0</v>
      </c>
      <c r="W45" s="38">
        <v>0</v>
      </c>
      <c r="X45" s="36">
        <v>0</v>
      </c>
      <c r="Y45" s="108">
        <v>0</v>
      </c>
      <c r="Z45" s="47">
        <f>SUM(U45:Y45)</f>
        <v>1</v>
      </c>
    </row>
    <row r="46" spans="1:26" s="3" customFormat="1" ht="30" customHeight="1" thickBot="1" x14ac:dyDescent="0.2">
      <c r="A46" s="6"/>
      <c r="B46" s="224" t="s">
        <v>79</v>
      </c>
      <c r="C46" s="225"/>
      <c r="D46" s="226"/>
      <c r="E46" s="85">
        <v>6</v>
      </c>
      <c r="F46" s="41">
        <v>6</v>
      </c>
      <c r="G46" s="39">
        <v>6</v>
      </c>
      <c r="H46" s="67">
        <v>0</v>
      </c>
      <c r="I46" s="41">
        <v>0</v>
      </c>
      <c r="J46" s="53">
        <v>6</v>
      </c>
      <c r="K46" s="39">
        <v>3</v>
      </c>
      <c r="L46" s="67">
        <v>0</v>
      </c>
      <c r="M46" s="41">
        <v>0</v>
      </c>
      <c r="N46" s="53">
        <v>3</v>
      </c>
      <c r="O46" s="39">
        <v>2</v>
      </c>
      <c r="P46" s="115">
        <v>2</v>
      </c>
      <c r="Q46" s="67">
        <v>0</v>
      </c>
      <c r="R46" s="41">
        <v>0</v>
      </c>
      <c r="S46" s="116">
        <v>0</v>
      </c>
      <c r="T46" s="117">
        <f>SUM(O46:S46)</f>
        <v>4</v>
      </c>
      <c r="U46" s="39">
        <v>0</v>
      </c>
      <c r="V46" s="115">
        <v>1</v>
      </c>
      <c r="W46" s="67">
        <v>0</v>
      </c>
      <c r="X46" s="41">
        <v>0</v>
      </c>
      <c r="Y46" s="116">
        <v>0</v>
      </c>
      <c r="Z46" s="53">
        <f>SUM(U46:Y46)</f>
        <v>1</v>
      </c>
    </row>
    <row r="47" spans="1:26" s="3" customFormat="1" ht="30" customHeight="1" x14ac:dyDescent="0.15">
      <c r="A47" s="230" t="s">
        <v>69</v>
      </c>
      <c r="B47" s="231"/>
      <c r="C47" s="231"/>
      <c r="D47" s="232"/>
      <c r="E47" s="86">
        <v>191</v>
      </c>
      <c r="F47" s="70">
        <v>181</v>
      </c>
      <c r="G47" s="68">
        <v>175</v>
      </c>
      <c r="H47" s="69">
        <v>9</v>
      </c>
      <c r="I47" s="70">
        <v>8</v>
      </c>
      <c r="J47" s="30">
        <v>192</v>
      </c>
      <c r="K47" s="49">
        <v>126</v>
      </c>
      <c r="L47" s="50">
        <v>7</v>
      </c>
      <c r="M47" s="51">
        <v>2</v>
      </c>
      <c r="N47" s="52">
        <v>135</v>
      </c>
      <c r="O47" s="49">
        <f t="shared" ref="O47:S47" si="7">SUM(O48:O51)</f>
        <v>118</v>
      </c>
      <c r="P47" s="118">
        <f t="shared" si="7"/>
        <v>35</v>
      </c>
      <c r="Q47" s="50">
        <f t="shared" si="7"/>
        <v>5</v>
      </c>
      <c r="R47" s="51">
        <f t="shared" si="7"/>
        <v>2</v>
      </c>
      <c r="S47" s="118">
        <f t="shared" si="7"/>
        <v>1</v>
      </c>
      <c r="T47" s="119">
        <f t="shared" si="0"/>
        <v>161</v>
      </c>
      <c r="U47" s="49">
        <f t="shared" ref="U47:Y47" si="8">SUM(U48:U51)</f>
        <v>52</v>
      </c>
      <c r="V47" s="118">
        <f t="shared" si="8"/>
        <v>31</v>
      </c>
      <c r="W47" s="50">
        <f t="shared" si="8"/>
        <v>5</v>
      </c>
      <c r="X47" s="51">
        <f t="shared" si="8"/>
        <v>2</v>
      </c>
      <c r="Y47" s="118">
        <f t="shared" si="8"/>
        <v>1</v>
      </c>
      <c r="Z47" s="52">
        <f t="shared" si="1"/>
        <v>91</v>
      </c>
    </row>
    <row r="48" spans="1:26" s="3" customFormat="1" ht="30" customHeight="1" x14ac:dyDescent="0.15">
      <c r="A48" s="95"/>
      <c r="B48" s="233" t="s">
        <v>31</v>
      </c>
      <c r="C48" s="234"/>
      <c r="D48" s="235"/>
      <c r="E48" s="87">
        <v>5</v>
      </c>
      <c r="F48" s="73">
        <v>5</v>
      </c>
      <c r="G48" s="71">
        <v>5</v>
      </c>
      <c r="H48" s="72">
        <v>0</v>
      </c>
      <c r="I48" s="73">
        <v>0</v>
      </c>
      <c r="J48" s="22">
        <v>5</v>
      </c>
      <c r="K48" s="31">
        <v>4</v>
      </c>
      <c r="L48" s="38">
        <v>0</v>
      </c>
      <c r="M48" s="33">
        <v>0</v>
      </c>
      <c r="N48" s="43">
        <v>4</v>
      </c>
      <c r="O48" s="31">
        <v>4</v>
      </c>
      <c r="P48" s="110">
        <v>1</v>
      </c>
      <c r="Q48" s="38">
        <v>0</v>
      </c>
      <c r="R48" s="33">
        <v>0</v>
      </c>
      <c r="S48" s="110">
        <v>0</v>
      </c>
      <c r="T48" s="111">
        <f t="shared" si="0"/>
        <v>5</v>
      </c>
      <c r="U48" s="31">
        <v>3</v>
      </c>
      <c r="V48" s="110">
        <v>1</v>
      </c>
      <c r="W48" s="38">
        <v>0</v>
      </c>
      <c r="X48" s="33">
        <v>0</v>
      </c>
      <c r="Y48" s="110">
        <v>0</v>
      </c>
      <c r="Z48" s="43">
        <f t="shared" si="1"/>
        <v>4</v>
      </c>
    </row>
    <row r="49" spans="1:26" s="3" customFormat="1" ht="30" customHeight="1" x14ac:dyDescent="0.15">
      <c r="A49" s="95"/>
      <c r="B49" s="236" t="s">
        <v>32</v>
      </c>
      <c r="C49" s="237"/>
      <c r="D49" s="238"/>
      <c r="E49" s="84">
        <v>17</v>
      </c>
      <c r="F49" s="46">
        <v>17</v>
      </c>
      <c r="G49" s="44">
        <v>15</v>
      </c>
      <c r="H49" s="45">
        <v>0</v>
      </c>
      <c r="I49" s="46">
        <v>0</v>
      </c>
      <c r="J49" s="37">
        <v>15</v>
      </c>
      <c r="K49" s="34">
        <v>3</v>
      </c>
      <c r="L49" s="35">
        <v>0</v>
      </c>
      <c r="M49" s="36">
        <v>0</v>
      </c>
      <c r="N49" s="37">
        <v>3</v>
      </c>
      <c r="O49" s="34">
        <v>2</v>
      </c>
      <c r="P49" s="108">
        <v>6</v>
      </c>
      <c r="Q49" s="35">
        <v>0</v>
      </c>
      <c r="R49" s="36">
        <v>0</v>
      </c>
      <c r="S49" s="108">
        <v>0</v>
      </c>
      <c r="T49" s="107">
        <f t="shared" si="0"/>
        <v>8</v>
      </c>
      <c r="U49" s="34">
        <v>1</v>
      </c>
      <c r="V49" s="108">
        <v>6</v>
      </c>
      <c r="W49" s="35">
        <v>0</v>
      </c>
      <c r="X49" s="36">
        <v>0</v>
      </c>
      <c r="Y49" s="108">
        <v>0</v>
      </c>
      <c r="Z49" s="37">
        <f t="shared" si="1"/>
        <v>7</v>
      </c>
    </row>
    <row r="50" spans="1:26" s="3" customFormat="1" ht="30" customHeight="1" x14ac:dyDescent="0.15">
      <c r="A50" s="7"/>
      <c r="B50" s="236" t="s">
        <v>33</v>
      </c>
      <c r="C50" s="237"/>
      <c r="D50" s="238"/>
      <c r="E50" s="84">
        <v>71</v>
      </c>
      <c r="F50" s="46">
        <v>70</v>
      </c>
      <c r="G50" s="44">
        <v>69</v>
      </c>
      <c r="H50" s="45">
        <v>4</v>
      </c>
      <c r="I50" s="46">
        <v>5</v>
      </c>
      <c r="J50" s="37">
        <v>78</v>
      </c>
      <c r="K50" s="34">
        <v>48</v>
      </c>
      <c r="L50" s="35">
        <v>3</v>
      </c>
      <c r="M50" s="36">
        <v>2</v>
      </c>
      <c r="N50" s="37">
        <v>53</v>
      </c>
      <c r="O50" s="34">
        <v>47</v>
      </c>
      <c r="P50" s="108">
        <v>5</v>
      </c>
      <c r="Q50" s="35">
        <v>3</v>
      </c>
      <c r="R50" s="36">
        <v>2</v>
      </c>
      <c r="S50" s="108">
        <v>1</v>
      </c>
      <c r="T50" s="107">
        <f t="shared" si="0"/>
        <v>58</v>
      </c>
      <c r="U50" s="34">
        <v>16</v>
      </c>
      <c r="V50" s="108">
        <v>3</v>
      </c>
      <c r="W50" s="35">
        <v>3</v>
      </c>
      <c r="X50" s="36">
        <v>2</v>
      </c>
      <c r="Y50" s="108">
        <v>1</v>
      </c>
      <c r="Z50" s="37">
        <f t="shared" si="1"/>
        <v>25</v>
      </c>
    </row>
    <row r="51" spans="1:26" s="3" customFormat="1" ht="30" customHeight="1" thickBot="1" x14ac:dyDescent="0.2">
      <c r="A51" s="8"/>
      <c r="B51" s="239" t="s">
        <v>34</v>
      </c>
      <c r="C51" s="240"/>
      <c r="D51" s="241"/>
      <c r="E51" s="82">
        <v>98</v>
      </c>
      <c r="F51" s="41">
        <v>89</v>
      </c>
      <c r="G51" s="39">
        <v>86</v>
      </c>
      <c r="H51" s="40">
        <v>5</v>
      </c>
      <c r="I51" s="41">
        <v>3</v>
      </c>
      <c r="J51" s="48">
        <v>94</v>
      </c>
      <c r="K51" s="39">
        <v>71</v>
      </c>
      <c r="L51" s="40">
        <v>4</v>
      </c>
      <c r="M51" s="41">
        <v>0</v>
      </c>
      <c r="N51" s="53">
        <v>75</v>
      </c>
      <c r="O51" s="39">
        <v>65</v>
      </c>
      <c r="P51" s="116">
        <v>23</v>
      </c>
      <c r="Q51" s="40">
        <v>2</v>
      </c>
      <c r="R51" s="41">
        <v>0</v>
      </c>
      <c r="S51" s="116">
        <v>0</v>
      </c>
      <c r="T51" s="117">
        <f t="shared" si="0"/>
        <v>90</v>
      </c>
      <c r="U51" s="39">
        <v>32</v>
      </c>
      <c r="V51" s="116">
        <v>21</v>
      </c>
      <c r="W51" s="40">
        <v>2</v>
      </c>
      <c r="X51" s="41">
        <v>0</v>
      </c>
      <c r="Y51" s="116">
        <v>0</v>
      </c>
      <c r="Z51" s="53">
        <f t="shared" si="1"/>
        <v>55</v>
      </c>
    </row>
    <row r="52" spans="1:26" s="3" customFormat="1" ht="30" customHeight="1" x14ac:dyDescent="0.15">
      <c r="A52" s="245" t="s">
        <v>70</v>
      </c>
      <c r="B52" s="182"/>
      <c r="C52" s="182"/>
      <c r="D52" s="183"/>
      <c r="E52" s="86">
        <v>134</v>
      </c>
      <c r="F52" s="70">
        <v>116</v>
      </c>
      <c r="G52" s="68">
        <v>113</v>
      </c>
      <c r="H52" s="69">
        <v>4</v>
      </c>
      <c r="I52" s="70">
        <v>6</v>
      </c>
      <c r="J52" s="30">
        <v>123</v>
      </c>
      <c r="K52" s="54">
        <v>65</v>
      </c>
      <c r="L52" s="55">
        <v>2</v>
      </c>
      <c r="M52" s="56">
        <v>2</v>
      </c>
      <c r="N52" s="52">
        <v>69</v>
      </c>
      <c r="O52" s="54">
        <f t="shared" ref="O52:S52" si="9">SUM(O53:O62)</f>
        <v>62</v>
      </c>
      <c r="P52" s="120">
        <f t="shared" si="9"/>
        <v>4</v>
      </c>
      <c r="Q52" s="55">
        <f t="shared" si="9"/>
        <v>2</v>
      </c>
      <c r="R52" s="56">
        <f t="shared" si="9"/>
        <v>2</v>
      </c>
      <c r="S52" s="120">
        <f t="shared" si="9"/>
        <v>0</v>
      </c>
      <c r="T52" s="119">
        <f t="shared" si="0"/>
        <v>70</v>
      </c>
      <c r="U52" s="54">
        <f t="shared" ref="U52:Y52" si="10">SUM(U53:U62)</f>
        <v>24</v>
      </c>
      <c r="V52" s="120">
        <f t="shared" si="10"/>
        <v>4</v>
      </c>
      <c r="W52" s="55">
        <f t="shared" si="10"/>
        <v>1</v>
      </c>
      <c r="X52" s="56">
        <f t="shared" si="10"/>
        <v>1</v>
      </c>
      <c r="Y52" s="120">
        <f t="shared" si="10"/>
        <v>0</v>
      </c>
      <c r="Z52" s="52">
        <f t="shared" si="1"/>
        <v>30</v>
      </c>
    </row>
    <row r="53" spans="1:26" s="3" customFormat="1" ht="30" customHeight="1" x14ac:dyDescent="0.15">
      <c r="A53" s="246"/>
      <c r="B53" s="220" t="s">
        <v>39</v>
      </c>
      <c r="C53" s="221"/>
      <c r="D53" s="222"/>
      <c r="E53" s="87">
        <v>16</v>
      </c>
      <c r="F53" s="73">
        <v>16</v>
      </c>
      <c r="G53" s="71">
        <v>16</v>
      </c>
      <c r="H53" s="72">
        <v>0</v>
      </c>
      <c r="I53" s="73">
        <v>0</v>
      </c>
      <c r="J53" s="22">
        <v>16</v>
      </c>
      <c r="K53" s="57">
        <v>10</v>
      </c>
      <c r="L53" s="35">
        <v>0</v>
      </c>
      <c r="M53" s="58">
        <v>0</v>
      </c>
      <c r="N53" s="59">
        <v>10</v>
      </c>
      <c r="O53" s="57">
        <v>10</v>
      </c>
      <c r="P53" s="109">
        <v>3</v>
      </c>
      <c r="Q53" s="35">
        <v>0</v>
      </c>
      <c r="R53" s="58">
        <v>0</v>
      </c>
      <c r="S53" s="36">
        <v>0</v>
      </c>
      <c r="T53" s="121">
        <f t="shared" si="0"/>
        <v>13</v>
      </c>
      <c r="U53" s="57">
        <v>3</v>
      </c>
      <c r="V53" s="109">
        <v>3</v>
      </c>
      <c r="W53" s="35">
        <v>0</v>
      </c>
      <c r="X53" s="58">
        <v>0</v>
      </c>
      <c r="Y53" s="36">
        <v>0</v>
      </c>
      <c r="Z53" s="59">
        <f t="shared" si="1"/>
        <v>6</v>
      </c>
    </row>
    <row r="54" spans="1:26" s="3" customFormat="1" ht="30" customHeight="1" x14ac:dyDescent="0.15">
      <c r="A54" s="246"/>
      <c r="B54" s="202" t="s">
        <v>7</v>
      </c>
      <c r="C54" s="203"/>
      <c r="D54" s="204"/>
      <c r="E54" s="84">
        <v>28</v>
      </c>
      <c r="F54" s="46">
        <v>28</v>
      </c>
      <c r="G54" s="44">
        <v>26</v>
      </c>
      <c r="H54" s="45">
        <v>1</v>
      </c>
      <c r="I54" s="46">
        <v>3</v>
      </c>
      <c r="J54" s="37">
        <v>30</v>
      </c>
      <c r="K54" s="34">
        <v>19</v>
      </c>
      <c r="L54" s="60">
        <v>0</v>
      </c>
      <c r="M54" s="36">
        <v>1</v>
      </c>
      <c r="N54" s="59">
        <v>20</v>
      </c>
      <c r="O54" s="34">
        <v>19</v>
      </c>
      <c r="P54" s="105">
        <v>0</v>
      </c>
      <c r="Q54" s="60">
        <v>0</v>
      </c>
      <c r="R54" s="36">
        <v>1</v>
      </c>
      <c r="S54" s="109">
        <v>0</v>
      </c>
      <c r="T54" s="121">
        <f t="shared" si="0"/>
        <v>20</v>
      </c>
      <c r="U54" s="34">
        <v>4</v>
      </c>
      <c r="V54" s="105">
        <v>0</v>
      </c>
      <c r="W54" s="60">
        <v>0</v>
      </c>
      <c r="X54" s="36">
        <v>0</v>
      </c>
      <c r="Y54" s="109">
        <v>0</v>
      </c>
      <c r="Z54" s="59">
        <f t="shared" si="1"/>
        <v>4</v>
      </c>
    </row>
    <row r="55" spans="1:26" s="3" customFormat="1" ht="30" customHeight="1" x14ac:dyDescent="0.15">
      <c r="A55" s="246"/>
      <c r="B55" s="202" t="s">
        <v>40</v>
      </c>
      <c r="C55" s="203"/>
      <c r="D55" s="204"/>
      <c r="E55" s="84">
        <v>3</v>
      </c>
      <c r="F55" s="46">
        <v>3</v>
      </c>
      <c r="G55" s="44">
        <v>3</v>
      </c>
      <c r="H55" s="45">
        <v>0</v>
      </c>
      <c r="I55" s="46">
        <v>0</v>
      </c>
      <c r="J55" s="22">
        <v>3</v>
      </c>
      <c r="K55" s="34">
        <v>3</v>
      </c>
      <c r="L55" s="60">
        <v>0</v>
      </c>
      <c r="M55" s="36">
        <v>0</v>
      </c>
      <c r="N55" s="59">
        <v>3</v>
      </c>
      <c r="O55" s="34">
        <v>3</v>
      </c>
      <c r="P55" s="109">
        <v>1</v>
      </c>
      <c r="Q55" s="38">
        <v>0</v>
      </c>
      <c r="R55" s="36">
        <v>0</v>
      </c>
      <c r="S55" s="109">
        <v>0</v>
      </c>
      <c r="T55" s="121">
        <f t="shared" si="0"/>
        <v>4</v>
      </c>
      <c r="U55" s="34">
        <v>1</v>
      </c>
      <c r="V55" s="109">
        <v>1</v>
      </c>
      <c r="W55" s="60">
        <v>0</v>
      </c>
      <c r="X55" s="36">
        <v>0</v>
      </c>
      <c r="Y55" s="109">
        <v>0</v>
      </c>
      <c r="Z55" s="59">
        <f t="shared" si="1"/>
        <v>2</v>
      </c>
    </row>
    <row r="56" spans="1:26" s="3" customFormat="1" ht="30" customHeight="1" x14ac:dyDescent="0.15">
      <c r="A56" s="246"/>
      <c r="B56" s="202" t="s">
        <v>41</v>
      </c>
      <c r="C56" s="203"/>
      <c r="D56" s="204"/>
      <c r="E56" s="84">
        <v>6</v>
      </c>
      <c r="F56" s="46">
        <v>6</v>
      </c>
      <c r="G56" s="44">
        <v>6</v>
      </c>
      <c r="H56" s="45">
        <v>1</v>
      </c>
      <c r="I56" s="46">
        <v>0</v>
      </c>
      <c r="J56" s="47">
        <v>7</v>
      </c>
      <c r="K56" s="34">
        <v>3</v>
      </c>
      <c r="L56" s="60">
        <v>0</v>
      </c>
      <c r="M56" s="36">
        <v>0</v>
      </c>
      <c r="N56" s="59">
        <v>3</v>
      </c>
      <c r="O56" s="34">
        <v>3</v>
      </c>
      <c r="P56" s="109">
        <v>0</v>
      </c>
      <c r="Q56" s="38">
        <v>0</v>
      </c>
      <c r="R56" s="36">
        <v>0</v>
      </c>
      <c r="S56" s="109">
        <v>0</v>
      </c>
      <c r="T56" s="121">
        <f t="shared" si="0"/>
        <v>3</v>
      </c>
      <c r="U56" s="34">
        <v>1</v>
      </c>
      <c r="V56" s="109">
        <v>0</v>
      </c>
      <c r="W56" s="60">
        <v>0</v>
      </c>
      <c r="X56" s="36">
        <v>0</v>
      </c>
      <c r="Y56" s="109">
        <v>0</v>
      </c>
      <c r="Z56" s="59">
        <f t="shared" si="1"/>
        <v>1</v>
      </c>
    </row>
    <row r="57" spans="1:26" s="3" customFormat="1" ht="30" customHeight="1" x14ac:dyDescent="0.15">
      <c r="A57" s="246"/>
      <c r="B57" s="202" t="s">
        <v>42</v>
      </c>
      <c r="C57" s="203"/>
      <c r="D57" s="204"/>
      <c r="E57" s="84">
        <v>5</v>
      </c>
      <c r="F57" s="46">
        <v>5</v>
      </c>
      <c r="G57" s="44">
        <v>4</v>
      </c>
      <c r="H57" s="45">
        <v>0</v>
      </c>
      <c r="I57" s="46">
        <v>0</v>
      </c>
      <c r="J57" s="37">
        <v>4</v>
      </c>
      <c r="K57" s="34">
        <v>3</v>
      </c>
      <c r="L57" s="60">
        <v>0</v>
      </c>
      <c r="M57" s="36">
        <v>0</v>
      </c>
      <c r="N57" s="37">
        <v>3</v>
      </c>
      <c r="O57" s="34">
        <v>2</v>
      </c>
      <c r="P57" s="108">
        <v>0</v>
      </c>
      <c r="Q57" s="38">
        <v>0</v>
      </c>
      <c r="R57" s="36">
        <v>0</v>
      </c>
      <c r="S57" s="109">
        <v>0</v>
      </c>
      <c r="T57" s="107">
        <f t="shared" si="0"/>
        <v>2</v>
      </c>
      <c r="U57" s="34">
        <v>0</v>
      </c>
      <c r="V57" s="108">
        <v>0</v>
      </c>
      <c r="W57" s="60">
        <v>0</v>
      </c>
      <c r="X57" s="36">
        <v>0</v>
      </c>
      <c r="Y57" s="109">
        <v>0</v>
      </c>
      <c r="Z57" s="37">
        <f t="shared" si="1"/>
        <v>0</v>
      </c>
    </row>
    <row r="58" spans="1:26" s="3" customFormat="1" ht="30" customHeight="1" x14ac:dyDescent="0.15">
      <c r="A58" s="246"/>
      <c r="B58" s="202" t="s">
        <v>43</v>
      </c>
      <c r="C58" s="203"/>
      <c r="D58" s="204"/>
      <c r="E58" s="84">
        <v>6</v>
      </c>
      <c r="F58" s="46">
        <v>6</v>
      </c>
      <c r="G58" s="44">
        <v>6</v>
      </c>
      <c r="H58" s="45">
        <v>0</v>
      </c>
      <c r="I58" s="46">
        <v>0</v>
      </c>
      <c r="J58" s="37">
        <v>6</v>
      </c>
      <c r="K58" s="44">
        <v>5</v>
      </c>
      <c r="L58" s="60">
        <v>0</v>
      </c>
      <c r="M58" s="36">
        <v>0</v>
      </c>
      <c r="N58" s="47">
        <v>5</v>
      </c>
      <c r="O58" s="44">
        <v>4</v>
      </c>
      <c r="P58" s="108">
        <v>0</v>
      </c>
      <c r="Q58" s="38">
        <v>0</v>
      </c>
      <c r="R58" s="36">
        <v>0</v>
      </c>
      <c r="S58" s="109">
        <v>0</v>
      </c>
      <c r="T58" s="114">
        <f t="shared" si="0"/>
        <v>4</v>
      </c>
      <c r="U58" s="44">
        <v>1</v>
      </c>
      <c r="V58" s="108">
        <v>0</v>
      </c>
      <c r="W58" s="60">
        <v>0</v>
      </c>
      <c r="X58" s="36">
        <v>0</v>
      </c>
      <c r="Y58" s="109">
        <v>0</v>
      </c>
      <c r="Z58" s="47">
        <f t="shared" si="1"/>
        <v>1</v>
      </c>
    </row>
    <row r="59" spans="1:26" s="3" customFormat="1" ht="30" customHeight="1" x14ac:dyDescent="0.15">
      <c r="A59" s="246"/>
      <c r="B59" s="202" t="s">
        <v>44</v>
      </c>
      <c r="C59" s="203"/>
      <c r="D59" s="204"/>
      <c r="E59" s="84">
        <v>61</v>
      </c>
      <c r="F59" s="46">
        <v>43</v>
      </c>
      <c r="G59" s="44">
        <v>43</v>
      </c>
      <c r="H59" s="45">
        <v>0</v>
      </c>
      <c r="I59" s="46">
        <v>1</v>
      </c>
      <c r="J59" s="37">
        <v>44</v>
      </c>
      <c r="K59" s="44">
        <v>17</v>
      </c>
      <c r="L59" s="60">
        <v>0</v>
      </c>
      <c r="M59" s="46">
        <v>1</v>
      </c>
      <c r="N59" s="47">
        <v>18</v>
      </c>
      <c r="O59" s="44">
        <v>16</v>
      </c>
      <c r="P59" s="105">
        <v>0</v>
      </c>
      <c r="Q59" s="38">
        <v>0</v>
      </c>
      <c r="R59" s="36">
        <v>1</v>
      </c>
      <c r="S59" s="109">
        <v>0</v>
      </c>
      <c r="T59" s="114">
        <f t="shared" si="0"/>
        <v>17</v>
      </c>
      <c r="U59" s="44">
        <v>10</v>
      </c>
      <c r="V59" s="105">
        <v>0</v>
      </c>
      <c r="W59" s="60">
        <v>0</v>
      </c>
      <c r="X59" s="46">
        <v>1</v>
      </c>
      <c r="Y59" s="109">
        <v>0</v>
      </c>
      <c r="Z59" s="47">
        <f t="shared" si="1"/>
        <v>11</v>
      </c>
    </row>
    <row r="60" spans="1:26" s="3" customFormat="1" ht="30" customHeight="1" x14ac:dyDescent="0.15">
      <c r="A60" s="246"/>
      <c r="B60" s="202" t="s">
        <v>45</v>
      </c>
      <c r="C60" s="203"/>
      <c r="D60" s="204"/>
      <c r="E60" s="84">
        <v>0</v>
      </c>
      <c r="F60" s="46">
        <v>0</v>
      </c>
      <c r="G60" s="44">
        <v>0</v>
      </c>
      <c r="H60" s="45">
        <v>0</v>
      </c>
      <c r="I60" s="46">
        <v>0</v>
      </c>
      <c r="J60" s="22">
        <v>0</v>
      </c>
      <c r="K60" s="34">
        <v>0</v>
      </c>
      <c r="L60" s="60">
        <v>0</v>
      </c>
      <c r="M60" s="36">
        <v>0</v>
      </c>
      <c r="N60" s="47">
        <v>0</v>
      </c>
      <c r="O60" s="34">
        <v>0</v>
      </c>
      <c r="P60" s="108">
        <v>0</v>
      </c>
      <c r="Q60" s="38">
        <v>0</v>
      </c>
      <c r="R60" s="36">
        <v>0</v>
      </c>
      <c r="S60" s="109">
        <v>0</v>
      </c>
      <c r="T60" s="114">
        <f t="shared" si="0"/>
        <v>0</v>
      </c>
      <c r="U60" s="34">
        <v>0</v>
      </c>
      <c r="V60" s="108">
        <v>0</v>
      </c>
      <c r="W60" s="60">
        <v>0</v>
      </c>
      <c r="X60" s="36">
        <v>0</v>
      </c>
      <c r="Y60" s="109">
        <v>0</v>
      </c>
      <c r="Z60" s="47">
        <f t="shared" si="1"/>
        <v>0</v>
      </c>
    </row>
    <row r="61" spans="1:26" s="3" customFormat="1" ht="30" customHeight="1" x14ac:dyDescent="0.15">
      <c r="A61" s="246"/>
      <c r="B61" s="202" t="s">
        <v>46</v>
      </c>
      <c r="C61" s="203"/>
      <c r="D61" s="204"/>
      <c r="E61" s="84">
        <v>1</v>
      </c>
      <c r="F61" s="46">
        <v>1</v>
      </c>
      <c r="G61" s="44">
        <v>1</v>
      </c>
      <c r="H61" s="45">
        <v>0</v>
      </c>
      <c r="I61" s="46">
        <v>0</v>
      </c>
      <c r="J61" s="47">
        <v>1</v>
      </c>
      <c r="K61" s="44">
        <v>1</v>
      </c>
      <c r="L61" s="60">
        <v>0</v>
      </c>
      <c r="M61" s="36">
        <v>0</v>
      </c>
      <c r="N61" s="47">
        <v>1</v>
      </c>
      <c r="O61" s="44">
        <v>1</v>
      </c>
      <c r="P61" s="113">
        <v>0</v>
      </c>
      <c r="Q61" s="38">
        <v>0</v>
      </c>
      <c r="R61" s="46">
        <v>0</v>
      </c>
      <c r="S61" s="109">
        <v>0</v>
      </c>
      <c r="T61" s="114">
        <f t="shared" si="0"/>
        <v>1</v>
      </c>
      <c r="U61" s="44">
        <v>1</v>
      </c>
      <c r="V61" s="113">
        <v>0</v>
      </c>
      <c r="W61" s="60">
        <v>0</v>
      </c>
      <c r="X61" s="36">
        <v>0</v>
      </c>
      <c r="Y61" s="109">
        <v>0</v>
      </c>
      <c r="Z61" s="47">
        <f t="shared" si="1"/>
        <v>1</v>
      </c>
    </row>
    <row r="62" spans="1:26" s="3" customFormat="1" ht="30" customHeight="1" thickBot="1" x14ac:dyDescent="0.2">
      <c r="A62" s="247"/>
      <c r="B62" s="248" t="s">
        <v>47</v>
      </c>
      <c r="C62" s="249"/>
      <c r="D62" s="250"/>
      <c r="E62" s="82">
        <v>8</v>
      </c>
      <c r="F62" s="41">
        <v>8</v>
      </c>
      <c r="G62" s="39">
        <v>8</v>
      </c>
      <c r="H62" s="40">
        <v>2</v>
      </c>
      <c r="I62" s="41">
        <v>2</v>
      </c>
      <c r="J62" s="53">
        <v>12</v>
      </c>
      <c r="K62" s="39">
        <v>4</v>
      </c>
      <c r="L62" s="40">
        <v>2</v>
      </c>
      <c r="M62" s="41">
        <v>0</v>
      </c>
      <c r="N62" s="53">
        <v>6</v>
      </c>
      <c r="O62" s="39">
        <v>4</v>
      </c>
      <c r="P62" s="116">
        <v>0</v>
      </c>
      <c r="Q62" s="40">
        <v>2</v>
      </c>
      <c r="R62" s="41">
        <v>0</v>
      </c>
      <c r="S62" s="122">
        <v>0</v>
      </c>
      <c r="T62" s="117">
        <f t="shared" si="0"/>
        <v>6</v>
      </c>
      <c r="U62" s="39">
        <v>3</v>
      </c>
      <c r="V62" s="116">
        <v>0</v>
      </c>
      <c r="W62" s="40">
        <v>1</v>
      </c>
      <c r="X62" s="41">
        <v>0</v>
      </c>
      <c r="Y62" s="122">
        <v>0</v>
      </c>
      <c r="Z62" s="53">
        <f t="shared" si="1"/>
        <v>4</v>
      </c>
    </row>
    <row r="63" spans="1:26" s="3" customFormat="1" ht="30" customHeight="1" x14ac:dyDescent="0.15">
      <c r="A63" s="208" t="s">
        <v>71</v>
      </c>
      <c r="B63" s="209"/>
      <c r="C63" s="209"/>
      <c r="D63" s="210"/>
      <c r="E63" s="86">
        <v>94</v>
      </c>
      <c r="F63" s="70">
        <v>94</v>
      </c>
      <c r="G63" s="68">
        <v>90</v>
      </c>
      <c r="H63" s="69">
        <v>0</v>
      </c>
      <c r="I63" s="70">
        <v>7</v>
      </c>
      <c r="J63" s="30">
        <v>97</v>
      </c>
      <c r="K63" s="61">
        <v>62</v>
      </c>
      <c r="L63" s="62">
        <v>0</v>
      </c>
      <c r="M63" s="21">
        <v>1</v>
      </c>
      <c r="N63" s="22">
        <v>63</v>
      </c>
      <c r="O63" s="61">
        <f>SUM(O64:O83)</f>
        <v>60</v>
      </c>
      <c r="P63" s="97">
        <f>SUM(P64:P83)</f>
        <v>0</v>
      </c>
      <c r="Q63" s="62">
        <f>SUM(Q64:Q83)</f>
        <v>0</v>
      </c>
      <c r="R63" s="21">
        <f>SUM(R64:R83)</f>
        <v>1</v>
      </c>
      <c r="S63" s="97">
        <f>SUM(S64:S83)</f>
        <v>0</v>
      </c>
      <c r="T63" s="98">
        <f t="shared" si="0"/>
        <v>61</v>
      </c>
      <c r="U63" s="61">
        <f>SUM(U64:U83)</f>
        <v>31</v>
      </c>
      <c r="V63" s="97">
        <f>SUM(V64:V83)</f>
        <v>0</v>
      </c>
      <c r="W63" s="62">
        <f>SUM(W64:W83)</f>
        <v>0</v>
      </c>
      <c r="X63" s="21">
        <f>SUM(X64:X83)</f>
        <v>0</v>
      </c>
      <c r="Y63" s="97">
        <f>SUM(Y64:Y83)</f>
        <v>0</v>
      </c>
      <c r="Z63" s="22">
        <f t="shared" si="1"/>
        <v>31</v>
      </c>
    </row>
    <row r="64" spans="1:26" s="3" customFormat="1" ht="30" customHeight="1" x14ac:dyDescent="0.15">
      <c r="A64" s="251"/>
      <c r="B64" s="220" t="s">
        <v>39</v>
      </c>
      <c r="C64" s="221"/>
      <c r="D64" s="222"/>
      <c r="E64" s="88">
        <v>9</v>
      </c>
      <c r="F64" s="58">
        <v>9</v>
      </c>
      <c r="G64" s="57">
        <v>8</v>
      </c>
      <c r="H64" s="74">
        <v>0</v>
      </c>
      <c r="I64" s="58">
        <v>0</v>
      </c>
      <c r="J64" s="43">
        <v>8</v>
      </c>
      <c r="K64" s="31">
        <v>5</v>
      </c>
      <c r="L64" s="32">
        <v>0</v>
      </c>
      <c r="M64" s="33">
        <v>0</v>
      </c>
      <c r="N64" s="43">
        <v>5</v>
      </c>
      <c r="O64" s="31">
        <v>4</v>
      </c>
      <c r="P64" s="110">
        <v>0</v>
      </c>
      <c r="Q64" s="32">
        <v>0</v>
      </c>
      <c r="R64" s="33">
        <v>0</v>
      </c>
      <c r="S64" s="104">
        <v>0</v>
      </c>
      <c r="T64" s="111">
        <f t="shared" si="0"/>
        <v>4</v>
      </c>
      <c r="U64" s="31">
        <v>2</v>
      </c>
      <c r="V64" s="110">
        <v>0</v>
      </c>
      <c r="W64" s="32">
        <v>0</v>
      </c>
      <c r="X64" s="33">
        <v>0</v>
      </c>
      <c r="Y64" s="104">
        <v>0</v>
      </c>
      <c r="Z64" s="43">
        <f t="shared" si="1"/>
        <v>2</v>
      </c>
    </row>
    <row r="65" spans="1:26" s="3" customFormat="1" ht="30" customHeight="1" x14ac:dyDescent="0.15">
      <c r="A65" s="251"/>
      <c r="B65" s="176" t="s">
        <v>74</v>
      </c>
      <c r="C65" s="211" t="s">
        <v>48</v>
      </c>
      <c r="D65" s="204"/>
      <c r="E65" s="80">
        <v>2</v>
      </c>
      <c r="F65" s="36">
        <v>2</v>
      </c>
      <c r="G65" s="34">
        <v>2</v>
      </c>
      <c r="H65" s="35">
        <v>0</v>
      </c>
      <c r="I65" s="36">
        <v>1</v>
      </c>
      <c r="J65" s="22">
        <v>3</v>
      </c>
      <c r="K65" s="34">
        <v>0</v>
      </c>
      <c r="L65" s="35">
        <v>0</v>
      </c>
      <c r="M65" s="36">
        <v>1</v>
      </c>
      <c r="N65" s="37">
        <v>1</v>
      </c>
      <c r="O65" s="34">
        <v>0</v>
      </c>
      <c r="P65" s="105">
        <v>0</v>
      </c>
      <c r="Q65" s="35">
        <v>0</v>
      </c>
      <c r="R65" s="36">
        <v>1</v>
      </c>
      <c r="S65" s="109">
        <v>0</v>
      </c>
      <c r="T65" s="107">
        <f t="shared" si="0"/>
        <v>1</v>
      </c>
      <c r="U65" s="34">
        <v>0</v>
      </c>
      <c r="V65" s="105">
        <v>0</v>
      </c>
      <c r="W65" s="35">
        <v>0</v>
      </c>
      <c r="X65" s="36">
        <v>0</v>
      </c>
      <c r="Y65" s="109">
        <v>0</v>
      </c>
      <c r="Z65" s="37">
        <f t="shared" si="1"/>
        <v>0</v>
      </c>
    </row>
    <row r="66" spans="1:26" s="3" customFormat="1" ht="30" customHeight="1" x14ac:dyDescent="0.15">
      <c r="A66" s="251"/>
      <c r="B66" s="177"/>
      <c r="C66" s="211" t="s">
        <v>49</v>
      </c>
      <c r="D66" s="204"/>
      <c r="E66" s="80">
        <v>1</v>
      </c>
      <c r="F66" s="36">
        <v>1</v>
      </c>
      <c r="G66" s="34">
        <v>1</v>
      </c>
      <c r="H66" s="35">
        <v>0</v>
      </c>
      <c r="I66" s="36">
        <v>0</v>
      </c>
      <c r="J66" s="47">
        <v>1</v>
      </c>
      <c r="K66" s="34">
        <v>1</v>
      </c>
      <c r="L66" s="35">
        <v>0</v>
      </c>
      <c r="M66" s="36">
        <v>0</v>
      </c>
      <c r="N66" s="37">
        <v>1</v>
      </c>
      <c r="O66" s="34">
        <v>1</v>
      </c>
      <c r="P66" s="105">
        <v>0</v>
      </c>
      <c r="Q66" s="35">
        <v>0</v>
      </c>
      <c r="R66" s="36">
        <v>0</v>
      </c>
      <c r="S66" s="109">
        <v>0</v>
      </c>
      <c r="T66" s="107">
        <f t="shared" si="0"/>
        <v>1</v>
      </c>
      <c r="U66" s="34">
        <v>0</v>
      </c>
      <c r="V66" s="105">
        <v>0</v>
      </c>
      <c r="W66" s="35">
        <v>0</v>
      </c>
      <c r="X66" s="36">
        <v>0</v>
      </c>
      <c r="Y66" s="109">
        <v>0</v>
      </c>
      <c r="Z66" s="37">
        <f t="shared" si="1"/>
        <v>0</v>
      </c>
    </row>
    <row r="67" spans="1:26" s="3" customFormat="1" ht="30" customHeight="1" x14ac:dyDescent="0.15">
      <c r="A67" s="251"/>
      <c r="B67" s="178"/>
      <c r="C67" s="211" t="s">
        <v>50</v>
      </c>
      <c r="D67" s="204"/>
      <c r="E67" s="80">
        <v>2</v>
      </c>
      <c r="F67" s="36">
        <v>2</v>
      </c>
      <c r="G67" s="34">
        <v>2</v>
      </c>
      <c r="H67" s="35">
        <v>0</v>
      </c>
      <c r="I67" s="36">
        <v>0</v>
      </c>
      <c r="J67" s="47">
        <v>2</v>
      </c>
      <c r="K67" s="34">
        <v>2</v>
      </c>
      <c r="L67" s="35">
        <v>0</v>
      </c>
      <c r="M67" s="36">
        <v>0</v>
      </c>
      <c r="N67" s="37">
        <v>2</v>
      </c>
      <c r="O67" s="34">
        <v>2</v>
      </c>
      <c r="P67" s="105">
        <v>0</v>
      </c>
      <c r="Q67" s="35">
        <v>0</v>
      </c>
      <c r="R67" s="36">
        <v>0</v>
      </c>
      <c r="S67" s="109">
        <v>0</v>
      </c>
      <c r="T67" s="107">
        <f t="shared" si="0"/>
        <v>2</v>
      </c>
      <c r="U67" s="34">
        <v>0</v>
      </c>
      <c r="V67" s="105">
        <v>0</v>
      </c>
      <c r="W67" s="35">
        <v>0</v>
      </c>
      <c r="X67" s="36">
        <v>0</v>
      </c>
      <c r="Y67" s="109">
        <v>0</v>
      </c>
      <c r="Z67" s="37">
        <f t="shared" si="1"/>
        <v>0</v>
      </c>
    </row>
    <row r="68" spans="1:26" s="3" customFormat="1" ht="30" customHeight="1" x14ac:dyDescent="0.15">
      <c r="A68" s="251"/>
      <c r="B68" s="217" t="s">
        <v>75</v>
      </c>
      <c r="C68" s="211" t="s">
        <v>51</v>
      </c>
      <c r="D68" s="204"/>
      <c r="E68" s="80">
        <v>2</v>
      </c>
      <c r="F68" s="36">
        <v>2</v>
      </c>
      <c r="G68" s="34">
        <v>2</v>
      </c>
      <c r="H68" s="35">
        <v>0</v>
      </c>
      <c r="I68" s="36">
        <v>0</v>
      </c>
      <c r="J68" s="47">
        <v>2</v>
      </c>
      <c r="K68" s="34">
        <v>1</v>
      </c>
      <c r="L68" s="35">
        <v>0</v>
      </c>
      <c r="M68" s="36">
        <v>0</v>
      </c>
      <c r="N68" s="47">
        <v>1</v>
      </c>
      <c r="O68" s="34">
        <v>1</v>
      </c>
      <c r="P68" s="105">
        <v>0</v>
      </c>
      <c r="Q68" s="35">
        <v>0</v>
      </c>
      <c r="R68" s="36">
        <v>0</v>
      </c>
      <c r="S68" s="109">
        <v>0</v>
      </c>
      <c r="T68" s="114">
        <f t="shared" si="0"/>
        <v>1</v>
      </c>
      <c r="U68" s="34">
        <v>0</v>
      </c>
      <c r="V68" s="105">
        <v>0</v>
      </c>
      <c r="W68" s="35">
        <v>0</v>
      </c>
      <c r="X68" s="36">
        <v>0</v>
      </c>
      <c r="Y68" s="109">
        <v>0</v>
      </c>
      <c r="Z68" s="47">
        <f t="shared" si="1"/>
        <v>0</v>
      </c>
    </row>
    <row r="69" spans="1:26" s="3" customFormat="1" ht="30" customHeight="1" x14ac:dyDescent="0.15">
      <c r="A69" s="251"/>
      <c r="B69" s="218"/>
      <c r="C69" s="211" t="s">
        <v>65</v>
      </c>
      <c r="D69" s="204"/>
      <c r="E69" s="80">
        <v>0</v>
      </c>
      <c r="F69" s="36">
        <v>0</v>
      </c>
      <c r="G69" s="34">
        <v>0</v>
      </c>
      <c r="H69" s="35">
        <v>0</v>
      </c>
      <c r="I69" s="36">
        <v>0</v>
      </c>
      <c r="J69" s="37">
        <v>0</v>
      </c>
      <c r="K69" s="34">
        <v>0</v>
      </c>
      <c r="L69" s="35">
        <v>0</v>
      </c>
      <c r="M69" s="36">
        <v>0</v>
      </c>
      <c r="N69" s="47">
        <v>0</v>
      </c>
      <c r="O69" s="34">
        <v>0</v>
      </c>
      <c r="P69" s="105">
        <v>0</v>
      </c>
      <c r="Q69" s="35">
        <v>0</v>
      </c>
      <c r="R69" s="36">
        <v>0</v>
      </c>
      <c r="S69" s="109">
        <v>0</v>
      </c>
      <c r="T69" s="114">
        <f t="shared" si="0"/>
        <v>0</v>
      </c>
      <c r="U69" s="34">
        <v>0</v>
      </c>
      <c r="V69" s="105">
        <v>0</v>
      </c>
      <c r="W69" s="35">
        <v>0</v>
      </c>
      <c r="X69" s="36">
        <v>0</v>
      </c>
      <c r="Y69" s="109">
        <v>0</v>
      </c>
      <c r="Z69" s="47">
        <f t="shared" si="1"/>
        <v>0</v>
      </c>
    </row>
    <row r="70" spans="1:26" s="3" customFormat="1" ht="30" customHeight="1" x14ac:dyDescent="0.15">
      <c r="A70" s="251"/>
      <c r="B70" s="202" t="s">
        <v>40</v>
      </c>
      <c r="C70" s="203"/>
      <c r="D70" s="204"/>
      <c r="E70" s="80">
        <v>4</v>
      </c>
      <c r="F70" s="36">
        <v>4</v>
      </c>
      <c r="G70" s="34">
        <v>4</v>
      </c>
      <c r="H70" s="35">
        <v>0</v>
      </c>
      <c r="I70" s="36">
        <v>0</v>
      </c>
      <c r="J70" s="22">
        <v>4</v>
      </c>
      <c r="K70" s="34">
        <v>1</v>
      </c>
      <c r="L70" s="35">
        <v>0</v>
      </c>
      <c r="M70" s="36">
        <v>0</v>
      </c>
      <c r="N70" s="47">
        <v>1</v>
      </c>
      <c r="O70" s="34">
        <v>1</v>
      </c>
      <c r="P70" s="108">
        <v>0</v>
      </c>
      <c r="Q70" s="35">
        <v>0</v>
      </c>
      <c r="R70" s="36">
        <v>0</v>
      </c>
      <c r="S70" s="109">
        <v>0</v>
      </c>
      <c r="T70" s="114">
        <f t="shared" si="0"/>
        <v>1</v>
      </c>
      <c r="U70" s="34">
        <v>0</v>
      </c>
      <c r="V70" s="108">
        <v>0</v>
      </c>
      <c r="W70" s="35">
        <v>0</v>
      </c>
      <c r="X70" s="36">
        <v>0</v>
      </c>
      <c r="Y70" s="109">
        <v>0</v>
      </c>
      <c r="Z70" s="47">
        <f t="shared" si="1"/>
        <v>0</v>
      </c>
    </row>
    <row r="71" spans="1:26" s="3" customFormat="1" ht="30" customHeight="1" x14ac:dyDescent="0.15">
      <c r="A71" s="251"/>
      <c r="B71" s="212" t="s">
        <v>41</v>
      </c>
      <c r="C71" s="203" t="s">
        <v>56</v>
      </c>
      <c r="D71" s="204"/>
      <c r="E71" s="80">
        <v>1</v>
      </c>
      <c r="F71" s="36">
        <v>1</v>
      </c>
      <c r="G71" s="34">
        <v>1</v>
      </c>
      <c r="H71" s="35">
        <v>0</v>
      </c>
      <c r="I71" s="36">
        <v>0</v>
      </c>
      <c r="J71" s="37">
        <v>1</v>
      </c>
      <c r="K71" s="34">
        <v>1</v>
      </c>
      <c r="L71" s="35">
        <v>0</v>
      </c>
      <c r="M71" s="36">
        <v>0</v>
      </c>
      <c r="N71" s="47">
        <v>1</v>
      </c>
      <c r="O71" s="34">
        <v>1</v>
      </c>
      <c r="P71" s="108">
        <v>0</v>
      </c>
      <c r="Q71" s="35">
        <v>0</v>
      </c>
      <c r="R71" s="36">
        <v>0</v>
      </c>
      <c r="S71" s="109">
        <v>0</v>
      </c>
      <c r="T71" s="114">
        <f t="shared" si="0"/>
        <v>1</v>
      </c>
      <c r="U71" s="34">
        <v>1</v>
      </c>
      <c r="V71" s="108">
        <v>0</v>
      </c>
      <c r="W71" s="35">
        <v>0</v>
      </c>
      <c r="X71" s="36">
        <v>0</v>
      </c>
      <c r="Y71" s="109">
        <v>0</v>
      </c>
      <c r="Z71" s="47">
        <f t="shared" si="1"/>
        <v>1</v>
      </c>
    </row>
    <row r="72" spans="1:26" s="3" customFormat="1" ht="30" customHeight="1" x14ac:dyDescent="0.15">
      <c r="A72" s="251"/>
      <c r="B72" s="213"/>
      <c r="C72" s="203" t="s">
        <v>52</v>
      </c>
      <c r="D72" s="204"/>
      <c r="E72" s="80">
        <v>3</v>
      </c>
      <c r="F72" s="36">
        <v>3</v>
      </c>
      <c r="G72" s="34">
        <v>3</v>
      </c>
      <c r="H72" s="35">
        <v>0</v>
      </c>
      <c r="I72" s="36">
        <v>0</v>
      </c>
      <c r="J72" s="22">
        <v>3</v>
      </c>
      <c r="K72" s="34">
        <v>3</v>
      </c>
      <c r="L72" s="35">
        <v>0</v>
      </c>
      <c r="M72" s="36">
        <v>0</v>
      </c>
      <c r="N72" s="47">
        <v>3</v>
      </c>
      <c r="O72" s="34">
        <v>3</v>
      </c>
      <c r="P72" s="108">
        <v>0</v>
      </c>
      <c r="Q72" s="35">
        <v>0</v>
      </c>
      <c r="R72" s="36">
        <v>0</v>
      </c>
      <c r="S72" s="109">
        <v>0</v>
      </c>
      <c r="T72" s="114">
        <f t="shared" si="0"/>
        <v>3</v>
      </c>
      <c r="U72" s="34">
        <v>2</v>
      </c>
      <c r="V72" s="108">
        <v>0</v>
      </c>
      <c r="W72" s="35">
        <v>0</v>
      </c>
      <c r="X72" s="36">
        <v>0</v>
      </c>
      <c r="Y72" s="109">
        <v>0</v>
      </c>
      <c r="Z72" s="47">
        <f t="shared" si="1"/>
        <v>2</v>
      </c>
    </row>
    <row r="73" spans="1:26" s="3" customFormat="1" ht="30" customHeight="1" x14ac:dyDescent="0.15">
      <c r="A73" s="251"/>
      <c r="B73" s="213"/>
      <c r="C73" s="203" t="s">
        <v>53</v>
      </c>
      <c r="D73" s="204"/>
      <c r="E73" s="80">
        <v>2</v>
      </c>
      <c r="F73" s="36">
        <v>2</v>
      </c>
      <c r="G73" s="34">
        <v>2</v>
      </c>
      <c r="H73" s="35">
        <v>0</v>
      </c>
      <c r="I73" s="36">
        <v>0</v>
      </c>
      <c r="J73" s="37">
        <v>2</v>
      </c>
      <c r="K73" s="34">
        <v>1</v>
      </c>
      <c r="L73" s="35">
        <v>0</v>
      </c>
      <c r="M73" s="36">
        <v>0</v>
      </c>
      <c r="N73" s="47">
        <v>1</v>
      </c>
      <c r="O73" s="34">
        <v>1</v>
      </c>
      <c r="P73" s="108">
        <v>0</v>
      </c>
      <c r="Q73" s="35">
        <v>0</v>
      </c>
      <c r="R73" s="36">
        <v>0</v>
      </c>
      <c r="S73" s="109">
        <v>0</v>
      </c>
      <c r="T73" s="114">
        <f t="shared" si="0"/>
        <v>1</v>
      </c>
      <c r="U73" s="34">
        <v>1</v>
      </c>
      <c r="V73" s="108">
        <v>0</v>
      </c>
      <c r="W73" s="35">
        <v>0</v>
      </c>
      <c r="X73" s="36">
        <v>0</v>
      </c>
      <c r="Y73" s="109">
        <v>0</v>
      </c>
      <c r="Z73" s="47">
        <f t="shared" si="1"/>
        <v>1</v>
      </c>
    </row>
    <row r="74" spans="1:26" s="3" customFormat="1" ht="30" customHeight="1" x14ac:dyDescent="0.15">
      <c r="A74" s="251"/>
      <c r="B74" s="214"/>
      <c r="C74" s="203" t="s">
        <v>57</v>
      </c>
      <c r="D74" s="204"/>
      <c r="E74" s="80">
        <v>0</v>
      </c>
      <c r="F74" s="36">
        <v>0</v>
      </c>
      <c r="G74" s="34">
        <v>0</v>
      </c>
      <c r="H74" s="35">
        <v>0</v>
      </c>
      <c r="I74" s="36">
        <v>0</v>
      </c>
      <c r="J74" s="37">
        <v>0</v>
      </c>
      <c r="K74" s="34">
        <v>0</v>
      </c>
      <c r="L74" s="35">
        <v>0</v>
      </c>
      <c r="M74" s="36">
        <v>0</v>
      </c>
      <c r="N74" s="47">
        <v>0</v>
      </c>
      <c r="O74" s="34">
        <v>0</v>
      </c>
      <c r="P74" s="108">
        <v>0</v>
      </c>
      <c r="Q74" s="35">
        <v>0</v>
      </c>
      <c r="R74" s="36">
        <v>0</v>
      </c>
      <c r="S74" s="109">
        <v>0</v>
      </c>
      <c r="T74" s="114">
        <f t="shared" si="0"/>
        <v>0</v>
      </c>
      <c r="U74" s="34">
        <v>0</v>
      </c>
      <c r="V74" s="108">
        <v>0</v>
      </c>
      <c r="W74" s="35">
        <v>0</v>
      </c>
      <c r="X74" s="36">
        <v>0</v>
      </c>
      <c r="Y74" s="109">
        <v>0</v>
      </c>
      <c r="Z74" s="47">
        <f t="shared" si="1"/>
        <v>0</v>
      </c>
    </row>
    <row r="75" spans="1:26" s="3" customFormat="1" ht="30" customHeight="1" x14ac:dyDescent="0.15">
      <c r="A75" s="251"/>
      <c r="B75" s="202" t="s">
        <v>42</v>
      </c>
      <c r="C75" s="203"/>
      <c r="D75" s="204"/>
      <c r="E75" s="80">
        <v>9</v>
      </c>
      <c r="F75" s="36">
        <v>9</v>
      </c>
      <c r="G75" s="34">
        <v>9</v>
      </c>
      <c r="H75" s="35">
        <v>0</v>
      </c>
      <c r="I75" s="36">
        <v>0</v>
      </c>
      <c r="J75" s="22">
        <v>9</v>
      </c>
      <c r="K75" s="34">
        <v>8</v>
      </c>
      <c r="L75" s="35">
        <v>0</v>
      </c>
      <c r="M75" s="36">
        <v>0</v>
      </c>
      <c r="N75" s="47">
        <v>8</v>
      </c>
      <c r="O75" s="34">
        <v>8</v>
      </c>
      <c r="P75" s="108">
        <v>0</v>
      </c>
      <c r="Q75" s="35">
        <v>0</v>
      </c>
      <c r="R75" s="36">
        <v>0</v>
      </c>
      <c r="S75" s="109">
        <v>0</v>
      </c>
      <c r="T75" s="114">
        <f t="shared" si="0"/>
        <v>8</v>
      </c>
      <c r="U75" s="34">
        <v>2</v>
      </c>
      <c r="V75" s="108">
        <v>0</v>
      </c>
      <c r="W75" s="35">
        <v>0</v>
      </c>
      <c r="X75" s="36">
        <v>0</v>
      </c>
      <c r="Y75" s="109">
        <v>0</v>
      </c>
      <c r="Z75" s="47">
        <f t="shared" si="1"/>
        <v>2</v>
      </c>
    </row>
    <row r="76" spans="1:26" s="3" customFormat="1" ht="30" customHeight="1" x14ac:dyDescent="0.15">
      <c r="A76" s="251"/>
      <c r="B76" s="202" t="s">
        <v>43</v>
      </c>
      <c r="C76" s="203"/>
      <c r="D76" s="204"/>
      <c r="E76" s="80">
        <v>8</v>
      </c>
      <c r="F76" s="36">
        <v>8</v>
      </c>
      <c r="G76" s="34">
        <v>7</v>
      </c>
      <c r="H76" s="35">
        <v>0</v>
      </c>
      <c r="I76" s="36">
        <v>0</v>
      </c>
      <c r="J76" s="37">
        <v>7</v>
      </c>
      <c r="K76" s="34">
        <v>7</v>
      </c>
      <c r="L76" s="35">
        <v>0</v>
      </c>
      <c r="M76" s="36">
        <v>0</v>
      </c>
      <c r="N76" s="47">
        <v>7</v>
      </c>
      <c r="O76" s="34">
        <v>6</v>
      </c>
      <c r="P76" s="108">
        <v>0</v>
      </c>
      <c r="Q76" s="35">
        <v>0</v>
      </c>
      <c r="R76" s="36">
        <v>0</v>
      </c>
      <c r="S76" s="109">
        <v>0</v>
      </c>
      <c r="T76" s="114">
        <f t="shared" ref="T76:T83" si="11">SUM(O76:S76)</f>
        <v>6</v>
      </c>
      <c r="U76" s="34">
        <v>3</v>
      </c>
      <c r="V76" s="108">
        <v>0</v>
      </c>
      <c r="W76" s="35">
        <v>0</v>
      </c>
      <c r="X76" s="36">
        <v>0</v>
      </c>
      <c r="Y76" s="109">
        <v>0</v>
      </c>
      <c r="Z76" s="47">
        <f t="shared" ref="Z76:Z87" si="12">SUM(U76:Y76)</f>
        <v>3</v>
      </c>
    </row>
    <row r="77" spans="1:26" s="3" customFormat="1" ht="30" customHeight="1" x14ac:dyDescent="0.15">
      <c r="A77" s="251"/>
      <c r="B77" s="202" t="s">
        <v>44</v>
      </c>
      <c r="C77" s="203"/>
      <c r="D77" s="204"/>
      <c r="E77" s="80">
        <v>38</v>
      </c>
      <c r="F77" s="36">
        <v>38</v>
      </c>
      <c r="G77" s="34">
        <v>36</v>
      </c>
      <c r="H77" s="35">
        <v>0</v>
      </c>
      <c r="I77" s="36">
        <v>4</v>
      </c>
      <c r="J77" s="37">
        <v>40</v>
      </c>
      <c r="K77" s="34">
        <v>21</v>
      </c>
      <c r="L77" s="35">
        <v>0</v>
      </c>
      <c r="M77" s="36">
        <v>0</v>
      </c>
      <c r="N77" s="47">
        <v>21</v>
      </c>
      <c r="O77" s="34">
        <v>21</v>
      </c>
      <c r="P77" s="105">
        <v>0</v>
      </c>
      <c r="Q77" s="35">
        <v>0</v>
      </c>
      <c r="R77" s="36">
        <v>0</v>
      </c>
      <c r="S77" s="109">
        <v>0</v>
      </c>
      <c r="T77" s="114">
        <f t="shared" si="11"/>
        <v>21</v>
      </c>
      <c r="U77" s="34">
        <v>14</v>
      </c>
      <c r="V77" s="105">
        <v>0</v>
      </c>
      <c r="W77" s="35">
        <v>0</v>
      </c>
      <c r="X77" s="36">
        <v>0</v>
      </c>
      <c r="Y77" s="109">
        <v>0</v>
      </c>
      <c r="Z77" s="47">
        <f t="shared" si="12"/>
        <v>14</v>
      </c>
    </row>
    <row r="78" spans="1:26" s="3" customFormat="1" ht="30" customHeight="1" x14ac:dyDescent="0.15">
      <c r="A78" s="251"/>
      <c r="B78" s="202" t="s">
        <v>46</v>
      </c>
      <c r="C78" s="203"/>
      <c r="D78" s="204"/>
      <c r="E78" s="80">
        <v>1</v>
      </c>
      <c r="F78" s="36">
        <v>1</v>
      </c>
      <c r="G78" s="34">
        <v>1</v>
      </c>
      <c r="H78" s="35">
        <v>0</v>
      </c>
      <c r="I78" s="36">
        <v>1</v>
      </c>
      <c r="J78" s="37">
        <v>2</v>
      </c>
      <c r="K78" s="34">
        <v>1</v>
      </c>
      <c r="L78" s="35">
        <v>0</v>
      </c>
      <c r="M78" s="36">
        <v>0</v>
      </c>
      <c r="N78" s="47">
        <v>1</v>
      </c>
      <c r="O78" s="34">
        <v>1</v>
      </c>
      <c r="P78" s="108">
        <v>0</v>
      </c>
      <c r="Q78" s="35">
        <v>0</v>
      </c>
      <c r="R78" s="36">
        <v>0</v>
      </c>
      <c r="S78" s="109">
        <v>0</v>
      </c>
      <c r="T78" s="114">
        <f t="shared" si="11"/>
        <v>1</v>
      </c>
      <c r="U78" s="34">
        <v>1</v>
      </c>
      <c r="V78" s="108">
        <v>0</v>
      </c>
      <c r="W78" s="35">
        <v>0</v>
      </c>
      <c r="X78" s="36">
        <v>0</v>
      </c>
      <c r="Y78" s="109">
        <v>0</v>
      </c>
      <c r="Z78" s="47">
        <f t="shared" si="12"/>
        <v>1</v>
      </c>
    </row>
    <row r="79" spans="1:26" s="3" customFormat="1" ht="30" customHeight="1" x14ac:dyDescent="0.15">
      <c r="A79" s="251"/>
      <c r="B79" s="202" t="s">
        <v>54</v>
      </c>
      <c r="C79" s="203"/>
      <c r="D79" s="204"/>
      <c r="E79" s="80">
        <v>0</v>
      </c>
      <c r="F79" s="36">
        <v>0</v>
      </c>
      <c r="G79" s="34">
        <v>0</v>
      </c>
      <c r="H79" s="35">
        <v>0</v>
      </c>
      <c r="I79" s="36">
        <v>0</v>
      </c>
      <c r="J79" s="37">
        <v>0</v>
      </c>
      <c r="K79" s="34">
        <v>0</v>
      </c>
      <c r="L79" s="35">
        <v>0</v>
      </c>
      <c r="M79" s="36">
        <v>0</v>
      </c>
      <c r="N79" s="47">
        <v>0</v>
      </c>
      <c r="O79" s="34">
        <v>0</v>
      </c>
      <c r="P79" s="108">
        <v>0</v>
      </c>
      <c r="Q79" s="35">
        <v>0</v>
      </c>
      <c r="R79" s="36">
        <v>0</v>
      </c>
      <c r="S79" s="109">
        <v>0</v>
      </c>
      <c r="T79" s="114">
        <f>SUM(O79:S79)</f>
        <v>0</v>
      </c>
      <c r="U79" s="34">
        <v>0</v>
      </c>
      <c r="V79" s="108">
        <v>0</v>
      </c>
      <c r="W79" s="35">
        <v>0</v>
      </c>
      <c r="X79" s="36">
        <v>0</v>
      </c>
      <c r="Y79" s="109">
        <v>0</v>
      </c>
      <c r="Z79" s="47">
        <f>SUM(U79:Y79)</f>
        <v>0</v>
      </c>
    </row>
    <row r="80" spans="1:26" s="3" customFormat="1" ht="30" customHeight="1" x14ac:dyDescent="0.15">
      <c r="A80" s="251"/>
      <c r="B80" s="217" t="s">
        <v>76</v>
      </c>
      <c r="C80" s="211" t="s">
        <v>58</v>
      </c>
      <c r="D80" s="204"/>
      <c r="E80" s="80">
        <v>1</v>
      </c>
      <c r="F80" s="36">
        <v>1</v>
      </c>
      <c r="G80" s="34">
        <v>1</v>
      </c>
      <c r="H80" s="35">
        <v>0</v>
      </c>
      <c r="I80" s="36">
        <v>0</v>
      </c>
      <c r="J80" s="37">
        <v>1</v>
      </c>
      <c r="K80" s="34">
        <v>0</v>
      </c>
      <c r="L80" s="35">
        <v>0</v>
      </c>
      <c r="M80" s="36">
        <v>0</v>
      </c>
      <c r="N80" s="47">
        <v>0</v>
      </c>
      <c r="O80" s="34">
        <v>0</v>
      </c>
      <c r="P80" s="113">
        <v>0</v>
      </c>
      <c r="Q80" s="35">
        <v>0</v>
      </c>
      <c r="R80" s="36">
        <v>0</v>
      </c>
      <c r="S80" s="109">
        <v>0</v>
      </c>
      <c r="T80" s="114">
        <f t="shared" si="11"/>
        <v>0</v>
      </c>
      <c r="U80" s="34">
        <v>0</v>
      </c>
      <c r="V80" s="113">
        <v>0</v>
      </c>
      <c r="W80" s="35">
        <v>0</v>
      </c>
      <c r="X80" s="36">
        <v>0</v>
      </c>
      <c r="Y80" s="109">
        <v>0</v>
      </c>
      <c r="Z80" s="47">
        <f>SUM(U80:Y80)</f>
        <v>0</v>
      </c>
    </row>
    <row r="81" spans="1:26" s="3" customFormat="1" ht="30" customHeight="1" x14ac:dyDescent="0.15">
      <c r="A81" s="251"/>
      <c r="B81" s="218"/>
      <c r="C81" s="211" t="s">
        <v>62</v>
      </c>
      <c r="D81" s="204"/>
      <c r="E81" s="80">
        <v>0</v>
      </c>
      <c r="F81" s="36">
        <v>0</v>
      </c>
      <c r="G81" s="34">
        <v>0</v>
      </c>
      <c r="H81" s="35">
        <v>0</v>
      </c>
      <c r="I81" s="36">
        <v>0</v>
      </c>
      <c r="J81" s="59">
        <v>0</v>
      </c>
      <c r="K81" s="34">
        <v>0</v>
      </c>
      <c r="L81" s="35">
        <v>0</v>
      </c>
      <c r="M81" s="36">
        <v>0</v>
      </c>
      <c r="N81" s="47">
        <v>0</v>
      </c>
      <c r="O81" s="34">
        <v>0</v>
      </c>
      <c r="P81" s="113">
        <v>0</v>
      </c>
      <c r="Q81" s="35">
        <v>0</v>
      </c>
      <c r="R81" s="36">
        <v>0</v>
      </c>
      <c r="S81" s="109">
        <v>0</v>
      </c>
      <c r="T81" s="114">
        <f t="shared" si="11"/>
        <v>0</v>
      </c>
      <c r="U81" s="34">
        <v>0</v>
      </c>
      <c r="V81" s="113">
        <v>0</v>
      </c>
      <c r="W81" s="35">
        <v>0</v>
      </c>
      <c r="X81" s="36">
        <v>0</v>
      </c>
      <c r="Y81" s="109">
        <v>0</v>
      </c>
      <c r="Z81" s="47">
        <f t="shared" si="12"/>
        <v>0</v>
      </c>
    </row>
    <row r="82" spans="1:26" s="3" customFormat="1" ht="30" customHeight="1" x14ac:dyDescent="0.15">
      <c r="A82" s="251"/>
      <c r="B82" s="202" t="s">
        <v>47</v>
      </c>
      <c r="C82" s="203"/>
      <c r="D82" s="204"/>
      <c r="E82" s="80">
        <v>6</v>
      </c>
      <c r="F82" s="36">
        <v>6</v>
      </c>
      <c r="G82" s="34">
        <v>6</v>
      </c>
      <c r="H82" s="35">
        <v>0</v>
      </c>
      <c r="I82" s="36">
        <v>1</v>
      </c>
      <c r="J82" s="22">
        <v>7</v>
      </c>
      <c r="K82" s="34">
        <v>5</v>
      </c>
      <c r="L82" s="35">
        <v>0</v>
      </c>
      <c r="M82" s="36">
        <v>0</v>
      </c>
      <c r="N82" s="47">
        <v>5</v>
      </c>
      <c r="O82" s="34">
        <v>5</v>
      </c>
      <c r="P82" s="113">
        <v>0</v>
      </c>
      <c r="Q82" s="35">
        <v>0</v>
      </c>
      <c r="R82" s="36">
        <v>0</v>
      </c>
      <c r="S82" s="109">
        <v>0</v>
      </c>
      <c r="T82" s="114">
        <f t="shared" si="11"/>
        <v>5</v>
      </c>
      <c r="U82" s="34">
        <v>2</v>
      </c>
      <c r="V82" s="113">
        <v>0</v>
      </c>
      <c r="W82" s="35">
        <v>0</v>
      </c>
      <c r="X82" s="36">
        <v>0</v>
      </c>
      <c r="Y82" s="109">
        <v>0</v>
      </c>
      <c r="Z82" s="47">
        <f>SUM(U82:Y82)</f>
        <v>2</v>
      </c>
    </row>
    <row r="83" spans="1:26" s="3" customFormat="1" ht="30" customHeight="1" thickBot="1" x14ac:dyDescent="0.2">
      <c r="A83" s="251"/>
      <c r="B83" s="202" t="s">
        <v>55</v>
      </c>
      <c r="C83" s="203"/>
      <c r="D83" s="204"/>
      <c r="E83" s="80">
        <v>5</v>
      </c>
      <c r="F83" s="36">
        <v>5</v>
      </c>
      <c r="G83" s="34">
        <v>5</v>
      </c>
      <c r="H83" s="35">
        <v>0</v>
      </c>
      <c r="I83" s="36">
        <v>0</v>
      </c>
      <c r="J83" s="53">
        <v>5</v>
      </c>
      <c r="K83" s="34">
        <v>5</v>
      </c>
      <c r="L83" s="35">
        <v>0</v>
      </c>
      <c r="M83" s="36">
        <v>0</v>
      </c>
      <c r="N83" s="47">
        <v>5</v>
      </c>
      <c r="O83" s="34">
        <v>5</v>
      </c>
      <c r="P83" s="113">
        <v>0</v>
      </c>
      <c r="Q83" s="35">
        <v>0</v>
      </c>
      <c r="R83" s="36">
        <v>0</v>
      </c>
      <c r="S83" s="123">
        <v>0</v>
      </c>
      <c r="T83" s="114">
        <f t="shared" si="11"/>
        <v>5</v>
      </c>
      <c r="U83" s="34">
        <v>3</v>
      </c>
      <c r="V83" s="113">
        <v>0</v>
      </c>
      <c r="W83" s="35">
        <v>0</v>
      </c>
      <c r="X83" s="36">
        <v>0</v>
      </c>
      <c r="Y83" s="123">
        <v>0</v>
      </c>
      <c r="Z83" s="47">
        <f t="shared" si="12"/>
        <v>3</v>
      </c>
    </row>
    <row r="84" spans="1:26" s="3" customFormat="1" ht="30" customHeight="1" thickBot="1" x14ac:dyDescent="0.2">
      <c r="A84" s="242" t="s">
        <v>72</v>
      </c>
      <c r="B84" s="252"/>
      <c r="C84" s="252"/>
      <c r="D84" s="253"/>
      <c r="E84" s="89">
        <v>2</v>
      </c>
      <c r="F84" s="25">
        <v>2</v>
      </c>
      <c r="G84" s="23">
        <v>2</v>
      </c>
      <c r="H84" s="24">
        <v>0</v>
      </c>
      <c r="I84" s="25">
        <v>0</v>
      </c>
      <c r="J84" s="26">
        <v>2</v>
      </c>
      <c r="K84" s="23">
        <v>1</v>
      </c>
      <c r="L84" s="24">
        <v>0</v>
      </c>
      <c r="M84" s="25">
        <v>0</v>
      </c>
      <c r="N84" s="26">
        <v>1</v>
      </c>
      <c r="O84" s="23">
        <v>1</v>
      </c>
      <c r="P84" s="124">
        <v>0</v>
      </c>
      <c r="Q84" s="24">
        <v>0</v>
      </c>
      <c r="R84" s="25">
        <v>0</v>
      </c>
      <c r="S84" s="99">
        <v>0</v>
      </c>
      <c r="T84" s="100">
        <f>SUM(O84:S84)</f>
        <v>1</v>
      </c>
      <c r="U84" s="23">
        <v>1</v>
      </c>
      <c r="V84" s="124">
        <v>0</v>
      </c>
      <c r="W84" s="24">
        <v>0</v>
      </c>
      <c r="X84" s="25">
        <v>0</v>
      </c>
      <c r="Y84" s="99">
        <v>0</v>
      </c>
      <c r="Z84" s="26">
        <f t="shared" si="12"/>
        <v>1</v>
      </c>
    </row>
    <row r="85" spans="1:26" s="3" customFormat="1" ht="30" customHeight="1" thickBot="1" x14ac:dyDescent="0.2">
      <c r="A85" s="242" t="s">
        <v>81</v>
      </c>
      <c r="B85" s="252"/>
      <c r="C85" s="252"/>
      <c r="D85" s="253"/>
      <c r="E85" s="89">
        <v>1</v>
      </c>
      <c r="F85" s="25">
        <v>1</v>
      </c>
      <c r="G85" s="23">
        <v>1</v>
      </c>
      <c r="H85" s="24">
        <v>1</v>
      </c>
      <c r="I85" s="25">
        <v>0</v>
      </c>
      <c r="J85" s="26">
        <v>2</v>
      </c>
      <c r="K85" s="23">
        <v>1</v>
      </c>
      <c r="L85" s="24">
        <v>1</v>
      </c>
      <c r="M85" s="25">
        <v>0</v>
      </c>
      <c r="N85" s="26">
        <v>2</v>
      </c>
      <c r="O85" s="23">
        <v>1</v>
      </c>
      <c r="P85" s="124">
        <v>0</v>
      </c>
      <c r="Q85" s="24">
        <v>1</v>
      </c>
      <c r="R85" s="25">
        <v>0</v>
      </c>
      <c r="S85" s="99">
        <v>0</v>
      </c>
      <c r="T85" s="100">
        <f>SUM(O85:S85)</f>
        <v>2</v>
      </c>
      <c r="U85" s="23">
        <v>0</v>
      </c>
      <c r="V85" s="124">
        <v>0</v>
      </c>
      <c r="W85" s="24">
        <v>1</v>
      </c>
      <c r="X85" s="25">
        <v>0</v>
      </c>
      <c r="Y85" s="99">
        <v>0</v>
      </c>
      <c r="Z85" s="26">
        <f>SUM(U85:Y85)</f>
        <v>1</v>
      </c>
    </row>
    <row r="86" spans="1:26" s="3" customFormat="1" ht="30" customHeight="1" thickBot="1" x14ac:dyDescent="0.2">
      <c r="A86" s="242" t="s">
        <v>35</v>
      </c>
      <c r="B86" s="243"/>
      <c r="C86" s="243"/>
      <c r="D86" s="244"/>
      <c r="E86" s="89">
        <v>389</v>
      </c>
      <c r="F86" s="25">
        <v>177</v>
      </c>
      <c r="G86" s="23">
        <v>168</v>
      </c>
      <c r="H86" s="24">
        <v>1</v>
      </c>
      <c r="I86" s="25">
        <v>4</v>
      </c>
      <c r="J86" s="26">
        <v>173</v>
      </c>
      <c r="K86" s="23">
        <v>81</v>
      </c>
      <c r="L86" s="24">
        <v>1</v>
      </c>
      <c r="M86" s="25">
        <v>4</v>
      </c>
      <c r="N86" s="26">
        <v>86</v>
      </c>
      <c r="O86" s="23">
        <v>81</v>
      </c>
      <c r="P86" s="124">
        <v>0</v>
      </c>
      <c r="Q86" s="24">
        <v>1</v>
      </c>
      <c r="R86" s="25">
        <v>4</v>
      </c>
      <c r="S86" s="99">
        <v>0</v>
      </c>
      <c r="T86" s="100">
        <f>SUM(O86:S86)</f>
        <v>86</v>
      </c>
      <c r="U86" s="23">
        <v>47</v>
      </c>
      <c r="V86" s="124">
        <v>0</v>
      </c>
      <c r="W86" s="24">
        <v>0</v>
      </c>
      <c r="X86" s="25">
        <v>1</v>
      </c>
      <c r="Y86" s="99">
        <v>0</v>
      </c>
      <c r="Z86" s="26">
        <f>SUM(U86:Y86)</f>
        <v>48</v>
      </c>
    </row>
    <row r="87" spans="1:26" s="3" customFormat="1" ht="30" customHeight="1" thickBot="1" x14ac:dyDescent="0.2">
      <c r="A87" s="242" t="s">
        <v>36</v>
      </c>
      <c r="B87" s="252"/>
      <c r="C87" s="252"/>
      <c r="D87" s="253"/>
      <c r="E87" s="89">
        <v>89</v>
      </c>
      <c r="F87" s="25">
        <v>57</v>
      </c>
      <c r="G87" s="23">
        <v>54</v>
      </c>
      <c r="H87" s="24">
        <v>0</v>
      </c>
      <c r="I87" s="25">
        <v>0</v>
      </c>
      <c r="J87" s="26">
        <v>54</v>
      </c>
      <c r="K87" s="23">
        <v>39</v>
      </c>
      <c r="L87" s="24">
        <v>0</v>
      </c>
      <c r="M87" s="25">
        <v>0</v>
      </c>
      <c r="N87" s="26">
        <v>39</v>
      </c>
      <c r="O87" s="23">
        <v>39</v>
      </c>
      <c r="P87" s="124">
        <v>0</v>
      </c>
      <c r="Q87" s="24">
        <v>0</v>
      </c>
      <c r="R87" s="25">
        <v>0</v>
      </c>
      <c r="S87" s="99">
        <v>0</v>
      </c>
      <c r="T87" s="100">
        <f>SUM(O87:S87)</f>
        <v>39</v>
      </c>
      <c r="U87" s="23">
        <v>13</v>
      </c>
      <c r="V87" s="124">
        <v>0</v>
      </c>
      <c r="W87" s="24">
        <v>0</v>
      </c>
      <c r="X87" s="25">
        <v>0</v>
      </c>
      <c r="Y87" s="99">
        <v>0</v>
      </c>
      <c r="Z87" s="26">
        <f t="shared" si="12"/>
        <v>13</v>
      </c>
    </row>
    <row r="88" spans="1:26" s="3" customFormat="1" ht="30" customHeight="1" thickBot="1" x14ac:dyDescent="0.2">
      <c r="A88" s="227" t="s">
        <v>37</v>
      </c>
      <c r="B88" s="228"/>
      <c r="C88" s="228"/>
      <c r="D88" s="229"/>
      <c r="E88" s="90">
        <v>4889</v>
      </c>
      <c r="F88" s="64">
        <v>3627</v>
      </c>
      <c r="G88" s="75">
        <v>3493</v>
      </c>
      <c r="H88" s="63">
        <v>40</v>
      </c>
      <c r="I88" s="76">
        <v>199</v>
      </c>
      <c r="J88" s="26">
        <v>3732</v>
      </c>
      <c r="K88" s="75">
        <v>2203</v>
      </c>
      <c r="L88" s="63">
        <v>18</v>
      </c>
      <c r="M88" s="76">
        <v>95</v>
      </c>
      <c r="N88" s="26">
        <v>2316</v>
      </c>
      <c r="O88" s="125">
        <f>SUM(O8:O10,O21,O47,O52,O63,O84:O87)</f>
        <v>2028</v>
      </c>
      <c r="P88" s="126">
        <f>SUM(P8:P10,P21,P47,P52,P63,P84:P87)</f>
        <v>196</v>
      </c>
      <c r="Q88" s="63">
        <f>SUM(Q8:Q10,Q21,Q47,Q52,Q63,Q84:Q87)</f>
        <v>16</v>
      </c>
      <c r="R88" s="64">
        <f>SUM(R8:R10,R21,R47,R52,R63,R84:R87)</f>
        <v>91</v>
      </c>
      <c r="S88" s="126">
        <f>SUM(S8:S10,S21,S47,S52,S63,S84:S87)</f>
        <v>10</v>
      </c>
      <c r="T88" s="100">
        <f>SUM(O88:S88)</f>
        <v>2341</v>
      </c>
      <c r="U88" s="125">
        <f>SUM(U8:U10,U21,U47,U52,U63,U84:U87)</f>
        <v>964</v>
      </c>
      <c r="V88" s="126">
        <f>SUM(V8:V10,V21,V47,V52,V63,V84:V87)</f>
        <v>145</v>
      </c>
      <c r="W88" s="63">
        <f>SUM(W8:W10,W21,W47,W52,W63,W84:W87)</f>
        <v>7</v>
      </c>
      <c r="X88" s="64">
        <f>SUM(X8:X10,X21,X47,X52,X63,X84:X87)</f>
        <v>39</v>
      </c>
      <c r="Y88" s="126">
        <f>SUM(Y8:Y10,Y21,Y47,Y52,Y63,Y84:Y87)</f>
        <v>8</v>
      </c>
      <c r="Z88" s="26">
        <f>SUM(U88:Y88)</f>
        <v>1163</v>
      </c>
    </row>
    <row r="89" spans="1:26" ht="6.75" customHeight="1" x14ac:dyDescent="0.15"/>
    <row r="90" spans="1:26" ht="22.5" customHeight="1" x14ac:dyDescent="0.15">
      <c r="A90" s="10"/>
      <c r="B90" s="4"/>
    </row>
    <row r="92" spans="1:26" ht="82.5" customHeight="1" x14ac:dyDescent="0.15">
      <c r="K92" s="91"/>
      <c r="L92" s="91"/>
    </row>
  </sheetData>
  <mergeCells count="128">
    <mergeCell ref="A88:D88"/>
    <mergeCell ref="A47:D47"/>
    <mergeCell ref="B48:D48"/>
    <mergeCell ref="B49:D49"/>
    <mergeCell ref="B50:D50"/>
    <mergeCell ref="B51:D51"/>
    <mergeCell ref="A86:D86"/>
    <mergeCell ref="A52:D52"/>
    <mergeCell ref="A53:A62"/>
    <mergeCell ref="B53:D53"/>
    <mergeCell ref="B57:D57"/>
    <mergeCell ref="B62:D62"/>
    <mergeCell ref="B61:D61"/>
    <mergeCell ref="A64:A83"/>
    <mergeCell ref="C72:D72"/>
    <mergeCell ref="C73:D73"/>
    <mergeCell ref="B58:D58"/>
    <mergeCell ref="B59:D59"/>
    <mergeCell ref="A87:D87"/>
    <mergeCell ref="A84:D84"/>
    <mergeCell ref="C80:D80"/>
    <mergeCell ref="C74:D74"/>
    <mergeCell ref="A85:D85"/>
    <mergeCell ref="B55:D55"/>
    <mergeCell ref="B43:D43"/>
    <mergeCell ref="B64:D64"/>
    <mergeCell ref="B44:D44"/>
    <mergeCell ref="B39:B41"/>
    <mergeCell ref="B18:D18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B35:D35"/>
    <mergeCell ref="B37:D37"/>
    <mergeCell ref="B26:B27"/>
    <mergeCell ref="C27:D27"/>
    <mergeCell ref="B28:D28"/>
    <mergeCell ref="C26:D26"/>
    <mergeCell ref="C41:D41"/>
    <mergeCell ref="B42:D42"/>
    <mergeCell ref="B46:D46"/>
    <mergeCell ref="B68:B69"/>
    <mergeCell ref="B65:B67"/>
    <mergeCell ref="B56:D56"/>
    <mergeCell ref="C69:D69"/>
    <mergeCell ref="C65:D65"/>
    <mergeCell ref="C66:D66"/>
    <mergeCell ref="B83:D83"/>
    <mergeCell ref="B79:D79"/>
    <mergeCell ref="B82:D82"/>
    <mergeCell ref="B80:B81"/>
    <mergeCell ref="C81:D81"/>
    <mergeCell ref="A9:D9"/>
    <mergeCell ref="A10:D10"/>
    <mergeCell ref="B11:D11"/>
    <mergeCell ref="B12:D12"/>
    <mergeCell ref="A6:D7"/>
    <mergeCell ref="A4:D5"/>
    <mergeCell ref="A8:D8"/>
    <mergeCell ref="B77:D77"/>
    <mergeCell ref="B78:D78"/>
    <mergeCell ref="B75:D75"/>
    <mergeCell ref="B76:D76"/>
    <mergeCell ref="B29:B32"/>
    <mergeCell ref="C29:D29"/>
    <mergeCell ref="A63:D63"/>
    <mergeCell ref="B60:D60"/>
    <mergeCell ref="B54:D54"/>
    <mergeCell ref="C68:D68"/>
    <mergeCell ref="B70:D70"/>
    <mergeCell ref="B71:B74"/>
    <mergeCell ref="C71:D71"/>
    <mergeCell ref="C67:D67"/>
    <mergeCell ref="B13:D13"/>
    <mergeCell ref="B14:D14"/>
    <mergeCell ref="B45:D45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A21:D21"/>
    <mergeCell ref="E4:F4"/>
    <mergeCell ref="H4:I4"/>
    <mergeCell ref="J4:J7"/>
    <mergeCell ref="E5:F7"/>
    <mergeCell ref="G5:G7"/>
    <mergeCell ref="H5:H7"/>
    <mergeCell ref="I5:I7"/>
    <mergeCell ref="G3:J3"/>
    <mergeCell ref="G2:N2"/>
    <mergeCell ref="K3:N3"/>
    <mergeCell ref="L4:M4"/>
    <mergeCell ref="N4:N7"/>
    <mergeCell ref="K5:K7"/>
    <mergeCell ref="L5:L7"/>
    <mergeCell ref="M5:M7"/>
    <mergeCell ref="E2:F2"/>
    <mergeCell ref="O2:Z2"/>
    <mergeCell ref="O3:T3"/>
    <mergeCell ref="U3:Z3"/>
    <mergeCell ref="O4:P4"/>
    <mergeCell ref="Q4:S4"/>
    <mergeCell ref="T4:T7"/>
    <mergeCell ref="U4:V4"/>
    <mergeCell ref="W4:Y4"/>
    <mergeCell ref="Z4:Z7"/>
    <mergeCell ref="O5:O7"/>
    <mergeCell ref="P5:P7"/>
    <mergeCell ref="Q5:Q7"/>
    <mergeCell ref="R5:R7"/>
    <mergeCell ref="S5:S7"/>
    <mergeCell ref="U5:U7"/>
    <mergeCell ref="V5:V7"/>
    <mergeCell ref="W5:W7"/>
    <mergeCell ref="X5:X7"/>
    <mergeCell ref="Y5:Y7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40" fitToHeight="0" orientation="landscape" r:id="rId1"/>
  <headerFooter alignWithMargins="0"/>
  <rowBreaks count="1" manualBreakCount="1">
    <brk id="4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５．第１次・２次・３次選考結果表</vt:lpstr>
      <vt:lpstr>'５．第１次・２次・３次選考結果表'!Print_Area</vt:lpstr>
      <vt:lpstr>'５．第１次・２次・３次選考結果表'!Print_Titles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2023-10-20T00:44:25Z</dcterms:modified>
</cp:coreProperties>
</file>